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30511_WS_IDM-Berlin/PLA_230511_WS_IDM-Berlin-Vysledky/"/>
    </mc:Choice>
  </mc:AlternateContent>
  <xr:revisionPtr revIDLastSave="1843" documentId="8_{66919A85-CE3D-421F-983C-8C02F7E612C9}" xr6:coauthVersionLast="47" xr6:coauthVersionMax="47" xr10:uidLastSave="{DD17C183-9824-4A06-9DC8-17F7D5815B45}"/>
  <bookViews>
    <workbookView xWindow="-110" yWindow="-110" windowWidth="19420" windowHeight="10300" xr2:uid="{CDAC2700-40C6-449A-AF10-1659C678BF17}"/>
  </bookViews>
  <sheets>
    <sheet name="IDM Berlin 2023" sheetId="1" r:id="rId1"/>
  </sheets>
  <definedNames>
    <definedName name="_xlnm._FilterDatabase" localSheetId="0" hidden="1">'IDM Berlin 2023'!$B$3:$AC$84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6" i="1" l="1"/>
  <c r="AJ66" i="1"/>
  <c r="AI66" i="1"/>
  <c r="AH66" i="1"/>
  <c r="AG66" i="1"/>
  <c r="AF66" i="1"/>
  <c r="AE66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K55" i="1"/>
  <c r="AJ55" i="1"/>
  <c r="AI55" i="1"/>
  <c r="AH55" i="1"/>
  <c r="AG55" i="1"/>
  <c r="AF55" i="1"/>
  <c r="AE55" i="1"/>
  <c r="AK54" i="1"/>
  <c r="AJ54" i="1"/>
  <c r="AI54" i="1"/>
  <c r="AH54" i="1"/>
  <c r="AG54" i="1"/>
  <c r="AF54" i="1"/>
  <c r="AE54" i="1"/>
  <c r="AG84" i="1"/>
  <c r="AF84" i="1"/>
  <c r="AE84" i="1"/>
  <c r="AG77" i="1"/>
  <c r="AF77" i="1"/>
  <c r="AE77" i="1"/>
  <c r="AG76" i="1"/>
  <c r="AF76" i="1"/>
  <c r="AE76" i="1"/>
  <c r="AG75" i="1"/>
  <c r="AF75" i="1"/>
  <c r="AE75" i="1"/>
  <c r="AG74" i="1"/>
  <c r="AF74" i="1"/>
  <c r="AE74" i="1"/>
  <c r="AG63" i="1"/>
  <c r="AF63" i="1"/>
  <c r="AE63" i="1"/>
  <c r="AE70" i="1"/>
  <c r="AE69" i="1"/>
  <c r="AG61" i="1"/>
  <c r="AK61" i="1"/>
  <c r="AJ61" i="1"/>
  <c r="AI61" i="1"/>
  <c r="AH61" i="1"/>
  <c r="AG72" i="1"/>
  <c r="AF72" i="1"/>
  <c r="AE72" i="1"/>
  <c r="AF61" i="1"/>
  <c r="AE61" i="1"/>
  <c r="AG59" i="1"/>
  <c r="AK59" i="1"/>
  <c r="AJ59" i="1"/>
  <c r="AI59" i="1"/>
  <c r="AH59" i="1"/>
  <c r="AF59" i="1"/>
  <c r="AE59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K58" i="1"/>
  <c r="AJ58" i="1"/>
  <c r="AI58" i="1"/>
  <c r="AH58" i="1"/>
  <c r="AG58" i="1"/>
  <c r="AF58" i="1"/>
  <c r="AE58" i="1"/>
  <c r="AK57" i="1"/>
  <c r="AJ57" i="1"/>
  <c r="AI57" i="1"/>
  <c r="AH57" i="1"/>
  <c r="AG57" i="1"/>
  <c r="AF57" i="1"/>
  <c r="AE57" i="1"/>
  <c r="AK81" i="1"/>
  <c r="AJ81" i="1"/>
  <c r="AI81" i="1"/>
  <c r="AG81" i="1"/>
  <c r="AF81" i="1"/>
  <c r="AE81" i="1"/>
  <c r="AK67" i="1"/>
  <c r="AJ67" i="1"/>
  <c r="AI67" i="1"/>
  <c r="AH67" i="1"/>
  <c r="AG67" i="1"/>
  <c r="AF67" i="1"/>
  <c r="AE67" i="1"/>
  <c r="AG73" i="1"/>
  <c r="AF73" i="1"/>
  <c r="AE73" i="1"/>
  <c r="AK62" i="1"/>
  <c r="AJ62" i="1"/>
  <c r="AI62" i="1"/>
  <c r="AH62" i="1"/>
  <c r="AG62" i="1"/>
  <c r="AF62" i="1"/>
  <c r="AE62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K56" i="1" l="1"/>
  <c r="AJ56" i="1"/>
  <c r="AI56" i="1"/>
  <c r="AH56" i="1"/>
  <c r="AG56" i="1"/>
  <c r="AF56" i="1"/>
  <c r="AE56" i="1"/>
  <c r="AK48" i="1"/>
  <c r="AJ48" i="1"/>
  <c r="AI48" i="1"/>
  <c r="AH48" i="1"/>
  <c r="AG48" i="1"/>
  <c r="AF48" i="1"/>
  <c r="AE48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E83" i="1"/>
  <c r="AE68" i="1"/>
  <c r="I81" i="1"/>
  <c r="J81" i="1" s="1"/>
  <c r="I78" i="1"/>
  <c r="J78" i="1" s="1"/>
  <c r="I73" i="1"/>
  <c r="J73" i="1" s="1"/>
  <c r="I72" i="1"/>
  <c r="J72" i="1" s="1"/>
  <c r="I68" i="1"/>
  <c r="J68" i="1" s="1"/>
  <c r="I67" i="1"/>
  <c r="J67" i="1" s="1"/>
  <c r="I66" i="1"/>
  <c r="J66" i="1" s="1"/>
  <c r="I65" i="1"/>
  <c r="J65" i="1" s="1"/>
  <c r="I64" i="1"/>
  <c r="J64" i="1" s="1"/>
  <c r="AE32" i="1"/>
  <c r="AE27" i="1"/>
  <c r="AE28" i="1"/>
  <c r="AE29" i="1"/>
  <c r="AE30" i="1"/>
  <c r="AE31" i="1"/>
  <c r="AE33" i="1"/>
  <c r="AE22" i="1"/>
  <c r="AE21" i="1"/>
  <c r="AE23" i="1"/>
  <c r="AE25" i="1"/>
  <c r="AE26" i="1"/>
  <c r="AE24" i="1"/>
  <c r="I39" i="1"/>
  <c r="J39" i="1" s="1"/>
  <c r="I35" i="1"/>
  <c r="J35" i="1" s="1"/>
  <c r="I34" i="1"/>
  <c r="J34" i="1" s="1"/>
  <c r="I26" i="1"/>
  <c r="J26" i="1" s="1"/>
  <c r="I25" i="1"/>
  <c r="J25" i="1" s="1"/>
  <c r="I24" i="1"/>
  <c r="J24" i="1" s="1"/>
  <c r="AG20" i="1"/>
  <c r="AF20" i="1"/>
  <c r="AE20" i="1"/>
  <c r="AE19" i="1"/>
  <c r="AF19" i="1"/>
  <c r="AG19" i="1"/>
  <c r="AH19" i="1"/>
  <c r="AI19" i="1"/>
  <c r="AJ19" i="1"/>
  <c r="AK19" i="1"/>
  <c r="AK18" i="1"/>
  <c r="AJ18" i="1"/>
  <c r="AI18" i="1"/>
  <c r="AH18" i="1"/>
  <c r="AG18" i="1"/>
  <c r="AF18" i="1"/>
  <c r="AE18" i="1"/>
  <c r="AE17" i="1"/>
  <c r="AE10" i="1"/>
  <c r="AF10" i="1"/>
  <c r="AG10" i="1"/>
  <c r="AE11" i="1"/>
  <c r="AF11" i="1"/>
  <c r="AE12" i="1"/>
  <c r="AE13" i="1"/>
  <c r="AE14" i="1"/>
  <c r="AE15" i="1"/>
  <c r="AE16" i="1"/>
  <c r="AF21" i="1"/>
  <c r="AG21" i="1"/>
  <c r="I23" i="1"/>
  <c r="J23" i="1" s="1"/>
  <c r="I22" i="1"/>
  <c r="J22" i="1" s="1"/>
  <c r="I21" i="1"/>
  <c r="J21" i="1" s="1"/>
  <c r="AG9" i="1"/>
  <c r="AE5" i="1"/>
  <c r="AF5" i="1"/>
  <c r="AG5" i="1"/>
  <c r="AE6" i="1"/>
  <c r="AF6" i="1"/>
  <c r="AG6" i="1"/>
  <c r="AE7" i="1"/>
  <c r="AF7" i="1"/>
  <c r="AG7" i="1"/>
  <c r="AE8" i="1"/>
  <c r="AF8" i="1"/>
  <c r="AG8" i="1"/>
  <c r="AE9" i="1"/>
  <c r="AF9" i="1"/>
  <c r="AG4" i="1"/>
  <c r="AF4" i="1"/>
  <c r="AE4" i="1"/>
  <c r="I51" i="1" l="1"/>
  <c r="J51" i="1" s="1"/>
  <c r="I12" i="1"/>
  <c r="J12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9" i="1"/>
  <c r="J69" i="1" s="1"/>
  <c r="I70" i="1"/>
  <c r="J70" i="1" s="1"/>
  <c r="I71" i="1"/>
  <c r="J71" i="1" s="1"/>
  <c r="I74" i="1"/>
  <c r="J74" i="1" s="1"/>
  <c r="I75" i="1"/>
  <c r="J75" i="1" s="1"/>
  <c r="I76" i="1"/>
  <c r="J76" i="1" s="1"/>
  <c r="I77" i="1"/>
  <c r="J77" i="1" s="1"/>
  <c r="I79" i="1"/>
  <c r="J79" i="1" s="1"/>
  <c r="I80" i="1"/>
  <c r="J80" i="1" s="1"/>
  <c r="I82" i="1"/>
  <c r="J82" i="1" s="1"/>
  <c r="I83" i="1"/>
  <c r="J83" i="1" s="1"/>
  <c r="I84" i="1"/>
  <c r="J84" i="1" s="1"/>
  <c r="I56" i="1"/>
  <c r="J56" i="1" s="1"/>
  <c r="I55" i="1"/>
  <c r="J55" i="1" s="1"/>
  <c r="I54" i="1"/>
  <c r="J54" i="1" s="1"/>
  <c r="I53" i="1"/>
  <c r="J53" i="1" s="1"/>
  <c r="I52" i="1"/>
  <c r="J52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8" i="1"/>
  <c r="J38" i="1" s="1"/>
  <c r="I37" i="1"/>
  <c r="J37" i="1" s="1"/>
  <c r="I36" i="1"/>
  <c r="J36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</calcChain>
</file>

<file path=xl/sharedStrings.xml><?xml version="1.0" encoding="utf-8"?>
<sst xmlns="http://schemas.openxmlformats.org/spreadsheetml/2006/main" count="394" uniqueCount="176">
  <si>
    <t>Datum závodu</t>
  </si>
  <si>
    <t>Rozplavby/ finále</t>
  </si>
  <si>
    <t>Jméno</t>
  </si>
  <si>
    <t>Klasifikační třída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</si>
  <si>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</si>
  <si>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</si>
  <si>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</si>
  <si>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</si>
  <si>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</si>
  <si>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</si>
  <si>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</si>
  <si>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</si>
  <si>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</si>
  <si>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</si>
  <si>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</si>
  <si>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</si>
  <si>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</si>
  <si>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</si>
  <si>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mezičas 400</t>
  </si>
  <si>
    <t>mezičas 450</t>
  </si>
  <si>
    <t>mezičas 500</t>
  </si>
  <si>
    <t>mezičas 550</t>
  </si>
  <si>
    <t>mezičas 600</t>
  </si>
  <si>
    <t>mezičas 650</t>
  </si>
  <si>
    <t>mezičas 700</t>
  </si>
  <si>
    <t>mezičas 750</t>
  </si>
  <si>
    <t>mezičas 800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</si>
  <si>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</si>
  <si>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</si>
  <si>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</si>
  <si>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</si>
  <si>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</si>
  <si>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</si>
  <si>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</si>
  <si>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</si>
  <si>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</si>
  <si>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9. 50m</t>
  </si>
  <si>
    <t>10. 50m</t>
  </si>
  <si>
    <t>11. 50m</t>
  </si>
  <si>
    <t>12. 50m</t>
  </si>
  <si>
    <t>13. 50m</t>
  </si>
  <si>
    <t>14. 50m</t>
  </si>
  <si>
    <t>15. 50m</t>
  </si>
  <si>
    <t>16. 50m</t>
  </si>
  <si>
    <t>Poznámka</t>
  </si>
  <si>
    <t>Vaněk Jakub</t>
  </si>
  <si>
    <t>200VZ</t>
  </si>
  <si>
    <t>Duchan Josef</t>
  </si>
  <si>
    <t>Borská Alexandra</t>
  </si>
  <si>
    <t>Linhartová Eva</t>
  </si>
  <si>
    <t>Dušková Vendula</t>
  </si>
  <si>
    <t>Frýba Petr</t>
  </si>
  <si>
    <t>100M</t>
  </si>
  <si>
    <t>Kešnar Jonáš</t>
  </si>
  <si>
    <t>100P</t>
  </si>
  <si>
    <t>400PZ</t>
  </si>
  <si>
    <t>200Z</t>
  </si>
  <si>
    <t>S4</t>
  </si>
  <si>
    <t>100VZ</t>
  </si>
  <si>
    <t>50Z</t>
  </si>
  <si>
    <t>Petráček Arnošt</t>
  </si>
  <si>
    <t>800VZ</t>
  </si>
  <si>
    <t>50VZ</t>
  </si>
  <si>
    <t>50P</t>
  </si>
  <si>
    <t>400VZ</t>
  </si>
  <si>
    <t>200M</t>
  </si>
  <si>
    <t>100Z</t>
  </si>
  <si>
    <t>200PZ</t>
  </si>
  <si>
    <t>50M</t>
  </si>
  <si>
    <t>200P</t>
  </si>
  <si>
    <t>Koupilová Agáta</t>
  </si>
  <si>
    <t>Prokop Eduard</t>
  </si>
  <si>
    <t>Smrčka Miroslav</t>
  </si>
  <si>
    <t>Staša Matěj</t>
  </si>
  <si>
    <t>S9/SB8/SM9</t>
  </si>
  <si>
    <t>S10/SB9/SM10</t>
  </si>
  <si>
    <t>S9/SB9/SM9</t>
  </si>
  <si>
    <t>S5/SB5/SM5</t>
  </si>
  <si>
    <t>S8/SB7/SM8</t>
  </si>
  <si>
    <t>S11/SB11/SM11</t>
  </si>
  <si>
    <t>S8/SB8/SM8</t>
  </si>
  <si>
    <t>Citi Para Swimming World Series Berlin 11. - 14. 5. 2023</t>
  </si>
  <si>
    <t>DSQ - 11.5.3.</t>
  </si>
  <si>
    <t>x</t>
  </si>
  <si>
    <t>B finále</t>
  </si>
  <si>
    <t>3./13.</t>
  </si>
  <si>
    <t>DSQ - 11.4.5.</t>
  </si>
  <si>
    <t>14./27.</t>
  </si>
  <si>
    <t>94./115.</t>
  </si>
  <si>
    <t>37./67.</t>
  </si>
  <si>
    <t>42./78.</t>
  </si>
  <si>
    <t>44./52.</t>
  </si>
  <si>
    <t>112./160</t>
  </si>
  <si>
    <t>57./80</t>
  </si>
  <si>
    <t>58./70</t>
  </si>
  <si>
    <t>9./11</t>
  </si>
  <si>
    <t>121./152</t>
  </si>
  <si>
    <t>43./61</t>
  </si>
  <si>
    <t>21./52</t>
  </si>
  <si>
    <t>5./8</t>
  </si>
  <si>
    <t>DSQ</t>
  </si>
  <si>
    <t>DNS</t>
  </si>
  <si>
    <t>Finále A</t>
  </si>
  <si>
    <t>finále B</t>
  </si>
  <si>
    <t>juniorské finále IDM</t>
  </si>
  <si>
    <t>78./80</t>
  </si>
  <si>
    <t>93./104</t>
  </si>
  <si>
    <t>151./160</t>
  </si>
  <si>
    <t>75./88</t>
  </si>
  <si>
    <t>140./152</t>
  </si>
  <si>
    <t>53./58</t>
  </si>
  <si>
    <t>60./73</t>
  </si>
  <si>
    <t>6./27</t>
  </si>
  <si>
    <t>15./79</t>
  </si>
  <si>
    <t>16. - 17./19</t>
  </si>
  <si>
    <t>2./7</t>
  </si>
  <si>
    <t>14./54</t>
  </si>
  <si>
    <t>14./20</t>
  </si>
  <si>
    <t>19./20</t>
  </si>
  <si>
    <t>35./58</t>
  </si>
  <si>
    <t>43./57</t>
  </si>
  <si>
    <t>67./160</t>
  </si>
  <si>
    <t>35./61</t>
  </si>
  <si>
    <t>60./93</t>
  </si>
  <si>
    <t>13./73</t>
  </si>
  <si>
    <t>13./19</t>
  </si>
  <si>
    <t>27./57</t>
  </si>
  <si>
    <t>63./160</t>
  </si>
  <si>
    <t>6./11</t>
  </si>
  <si>
    <t>26./61</t>
  </si>
  <si>
    <t>2./8</t>
  </si>
  <si>
    <t>39./41</t>
  </si>
  <si>
    <t>25./46</t>
  </si>
  <si>
    <t>53./115</t>
  </si>
  <si>
    <t>71./104</t>
  </si>
  <si>
    <t>36./52</t>
  </si>
  <si>
    <t>46./52</t>
  </si>
  <si>
    <t>54./58</t>
  </si>
  <si>
    <t>36./46</t>
  </si>
  <si>
    <t>87./115</t>
  </si>
  <si>
    <t>52./67</t>
  </si>
  <si>
    <t>69./104</t>
  </si>
  <si>
    <t>10./93</t>
  </si>
  <si>
    <t>9./19</t>
  </si>
  <si>
    <t>5./88</t>
  </si>
  <si>
    <t>5./20</t>
  </si>
  <si>
    <t>79./152</t>
  </si>
  <si>
    <t>znak</t>
  </si>
  <si>
    <t>IDM - 10./18</t>
  </si>
  <si>
    <t>IDM J - 13./13</t>
  </si>
  <si>
    <t>IDM J - 8./11</t>
  </si>
  <si>
    <t>S9 - 3./4</t>
  </si>
  <si>
    <t>S9 - 2./6</t>
  </si>
  <si>
    <t>IDM - 11./25</t>
  </si>
  <si>
    <t>IDM - 18./28</t>
  </si>
  <si>
    <t>IDM - 9./14</t>
  </si>
  <si>
    <t>IDM - 9./13</t>
  </si>
  <si>
    <t>IDM - 14./37</t>
  </si>
  <si>
    <t>Jugend C - 1./8.; S9  - 2./7</t>
  </si>
  <si>
    <t>IDM - 20./37</t>
  </si>
  <si>
    <t>Jugend C - 1./9; S9 - 1./6</t>
  </si>
  <si>
    <t>IDM - 17./39</t>
  </si>
  <si>
    <t>Jugend C - 1./7; S9 - 2./7</t>
  </si>
  <si>
    <t>Jugend C - 1./3; S9 - 2./4</t>
  </si>
  <si>
    <t>IDM - 12./16</t>
  </si>
  <si>
    <t>70./104</t>
  </si>
  <si>
    <t>95./152</t>
  </si>
  <si>
    <t>58./61</t>
  </si>
  <si>
    <t>68./73</t>
  </si>
  <si>
    <t>61./70</t>
  </si>
  <si>
    <t>72./80</t>
  </si>
  <si>
    <t>51./57</t>
  </si>
  <si>
    <t>138./160</t>
  </si>
  <si>
    <t>11./11</t>
  </si>
  <si>
    <t>136./152</t>
  </si>
  <si>
    <t>A finále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</si>
</sst>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0"/>
      <color rgb="FF000000"/>
      <name val="Arial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</font>
    <font>
      <b/>
      <sz val="1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10" xfId="0" applyNumberFormat="1" applyFill="1" applyBorder="1" applyAlignment="1">
      <alignment horizontal="left" vertical="center"/>
    </xf>
    <xf numFmtId="14" fontId="6" fillId="2" borderId="1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64" fontId="6" fillId="2" borderId="1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67CC-302F-4F96-89A0-AD2CF1F8F950}">
  <dimension ref="A1:AT679"/>
  <sheetViews>
    <sheetView tabSelected="1" zoomScale="50" zoomScaleNormal="50" workbookViewId="0">
      <pane xSplit="8" ySplit="1" topLeftCell="I2" activePane="bottomRight" state="frozen"/>
      <selection pane="topRight" activeCell="H1" sqref="H1"/>
      <selection pane="bottomLeft" activeCell="A3" sqref="A3"/>
      <selection pane="bottomRight" activeCell="F62" sqref="F62"/>
    </sheetView>
  </sheetViews>
  <sheetFormatPr defaultColWidth="17.453125" defaultRowHeight="15" customHeight="1" x14ac:dyDescent="0.25"/>
  <cols>
    <col min="1" max="1" width="4.453125" style="49" customWidth="1"/>
    <col min="2" max="2" width="15" style="1" customWidth="1"/>
    <col min="3" max="3" width="25.7265625" style="50" bestFit="1" customWidth="1"/>
    <col min="4" max="4" width="17.81640625" style="4" bestFit="1" customWidth="1"/>
    <col min="5" max="5" width="24.81640625" style="4" bestFit="1" customWidth="1"/>
    <col min="6" max="6" width="14.81640625" style="4" bestFit="1" customWidth="1"/>
    <col min="7" max="7" width="14.1796875" style="2" customWidth="1"/>
    <col min="8" max="8" width="15" style="3" customWidth="1"/>
    <col min="9" max="9" width="14.1796875" style="4" bestFit="1" customWidth="1"/>
    <col min="10" max="10" width="15.7265625" style="4" customWidth="1"/>
    <col min="11" max="11" width="17.7265625" style="4" bestFit="1" customWidth="1"/>
    <col min="12" max="12" width="16.26953125" style="4" customWidth="1"/>
    <col min="13" max="13" width="13.90625" style="4" customWidth="1"/>
    <col min="14" max="14" width="16.81640625" style="4" customWidth="1"/>
    <col min="15" max="15" width="20.6328125" style="4" customWidth="1"/>
    <col min="16" max="16" width="17.26953125" style="4" customWidth="1"/>
    <col min="17" max="17" width="14" style="4" customWidth="1"/>
    <col min="18" max="18" width="12.54296875" style="4" customWidth="1"/>
    <col min="19" max="19" width="15" style="4" customWidth="1"/>
    <col min="20" max="20" width="19.453125" style="4" customWidth="1"/>
    <col min="21" max="21" width="11.453125" style="4" customWidth="1"/>
    <col min="22" max="22" width="10" style="4" customWidth="1"/>
    <col min="23" max="23" width="10.81640625" style="4" customWidth="1"/>
    <col min="24" max="24" width="10.453125" style="4" customWidth="1"/>
    <col min="25" max="25" width="9.7265625" style="4" customWidth="1"/>
    <col min="26" max="26" width="12.54296875" style="4" customWidth="1"/>
    <col min="27" max="27" width="10.7265625" style="4" customWidth="1"/>
    <col min="28" max="28" width="11.26953125" style="4" customWidth="1"/>
    <col min="29" max="29" width="18.08984375" style="5" bestFit="1" customWidth="1"/>
    <col min="30" max="30" width="10.54296875" style="4" customWidth="1"/>
    <col min="31" max="31" width="17.1796875" style="4" customWidth="1"/>
    <col min="32" max="32" width="10.453125" style="4" customWidth="1"/>
    <col min="33" max="33" width="11.453125" style="4" customWidth="1"/>
    <col min="34" max="34" width="11" style="4" customWidth="1"/>
    <col min="35" max="36" width="8.54296875" style="4" customWidth="1"/>
    <col min="37" max="45" width="9.453125" style="4" customWidth="1"/>
    <col min="46" max="46" width="10.453125" style="4" customWidth="1"/>
    <col min="47" max="47" width="4.453125" style="4" customWidth="1"/>
    <col min="48" max="16384" width="17.453125" style="4"/>
  </cols>
  <sheetData>
    <row r="1" spans="2:46" ht="24.75" customHeight="1" x14ac:dyDescent="0.25">
      <c r="B1" s="60" t="s">
        <v>81</v>
      </c>
      <c r="C1" s="61"/>
      <c r="D1" s="61"/>
      <c r="E1" s="61"/>
      <c r="F1" s="61"/>
    </row>
    <row r="2" spans="2:46" ht="12.75" customHeight="1" thickBot="1" x14ac:dyDescent="0.3">
      <c r="B2" s="6"/>
      <c r="C2" s="7"/>
      <c r="G2" s="8"/>
      <c r="H2" s="9"/>
      <c r="I2" s="10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0"/>
      <c r="AE2" s="13"/>
      <c r="AT2" s="14"/>
    </row>
    <row r="3" spans="2:46" ht="43.5" customHeight="1" thickBot="1" x14ac:dyDescent="0.3">
      <c r="B3" s="15" t="s">
        <v>0</v>
      </c>
      <c r="C3" s="16" t="s">
        <v>1</v>
      </c>
      <c r="D3" s="17" t="s">
        <v>2</v>
      </c>
      <c r="E3" s="18" t="s">
        <v>3</v>
      </c>
      <c r="F3" s="19" t="s">
        <v>4</v>
      </c>
      <c r="G3" s="20" t="s">
        <v>5</v>
      </c>
      <c r="H3" s="21" t="s">
        <v>6</v>
      </c>
      <c r="I3" s="16" t="s">
        <v>7</v>
      </c>
      <c r="J3" s="19" t="s">
        <v>8</v>
      </c>
      <c r="K3" s="22" t="s">
        <v>9</v>
      </c>
      <c r="L3" s="22" t="s">
        <v>10</v>
      </c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15</v>
      </c>
      <c r="R3" s="22" t="s">
        <v>16</v>
      </c>
      <c r="S3" s="22" t="s">
        <v>17</v>
      </c>
      <c r="T3" s="22" t="s">
        <v>18</v>
      </c>
      <c r="U3" s="22" t="s">
        <v>19</v>
      </c>
      <c r="V3" s="22" t="s">
        <v>20</v>
      </c>
      <c r="W3" s="22" t="s">
        <v>21</v>
      </c>
      <c r="X3" s="22" t="s">
        <v>22</v>
      </c>
      <c r="Y3" s="22" t="s">
        <v>23</v>
      </c>
      <c r="Z3" s="22" t="s">
        <v>24</v>
      </c>
      <c r="AA3" s="22" t="s">
        <v>25</v>
      </c>
      <c r="AB3" s="22" t="s">
        <v>26</v>
      </c>
      <c r="AC3" s="16" t="s">
        <v>27</v>
      </c>
      <c r="AD3" s="23" t="s">
        <v>28</v>
      </c>
      <c r="AE3" s="23" t="s">
        <v>29</v>
      </c>
      <c r="AF3" s="23" t="s">
        <v>30</v>
      </c>
      <c r="AG3" s="23" t="s">
        <v>31</v>
      </c>
      <c r="AH3" s="23" t="s">
        <v>32</v>
      </c>
      <c r="AI3" s="23" t="s">
        <v>33</v>
      </c>
      <c r="AJ3" s="23" t="s">
        <v>34</v>
      </c>
      <c r="AK3" s="23" t="s">
        <v>35</v>
      </c>
      <c r="AL3" s="23" t="s">
        <v>36</v>
      </c>
      <c r="AM3" s="23" t="s">
        <v>37</v>
      </c>
      <c r="AN3" s="23" t="s">
        <v>38</v>
      </c>
      <c r="AO3" s="23" t="s">
        <v>39</v>
      </c>
      <c r="AP3" s="23" t="s">
        <v>40</v>
      </c>
      <c r="AQ3" s="23" t="s">
        <v>41</v>
      </c>
      <c r="AR3" s="23" t="s">
        <v>42</v>
      </c>
      <c r="AS3" s="24" t="s">
        <v>43</v>
      </c>
      <c r="AT3" s="25" t="s">
        <v>44</v>
      </c>
    </row>
    <row r="4" spans="2:46" ht="16" customHeight="1" x14ac:dyDescent="0.25">
      <c r="B4" s="26">
        <v>45057</v>
      </c>
      <c r="C4" s="27"/>
      <c r="D4" s="66" t="s">
        <v>73</v>
      </c>
      <c r="E4" s="62" t="s">
        <v>76</v>
      </c>
      <c r="F4" s="64" t="s">
        <v>46</v>
      </c>
      <c r="G4" s="45">
        <v>2.0729166666666665E-3</v>
      </c>
      <c r="H4" s="29">
        <v>2.0637731481481483E-3</v>
      </c>
      <c r="I4" s="30">
        <f>IF(H4&lt;G4,1,0)</f>
        <v>1</v>
      </c>
      <c r="J4" s="31">
        <f>IF(I4=1,G4-H4,H4-G4)</f>
        <v>9.1435185185181379E-6</v>
      </c>
      <c r="K4" s="51"/>
      <c r="L4" s="82">
        <v>4.4687500000000001E-4</v>
      </c>
      <c r="M4" s="82"/>
      <c r="N4" s="82">
        <v>9.774305555555556E-4</v>
      </c>
      <c r="O4" s="82">
        <v>1.537962962962963E-3</v>
      </c>
      <c r="P4" s="29"/>
      <c r="Q4" s="29"/>
      <c r="R4" s="51"/>
      <c r="S4" s="51"/>
      <c r="T4" s="51"/>
      <c r="U4" s="31"/>
      <c r="V4" s="31"/>
      <c r="W4" s="31"/>
      <c r="X4" s="31"/>
      <c r="Y4" s="31"/>
      <c r="Z4" s="31"/>
      <c r="AA4" s="31"/>
      <c r="AB4" s="31"/>
      <c r="AC4" s="28" t="s">
        <v>105</v>
      </c>
      <c r="AD4" s="29">
        <v>4.4687500000000001E-4</v>
      </c>
      <c r="AE4" s="31">
        <f t="shared" ref="AE4:AE9" si="0">N4-L4</f>
        <v>5.305555555555556E-4</v>
      </c>
      <c r="AF4" s="31">
        <f t="shared" ref="AF4:AF11" si="1">O4-N4</f>
        <v>5.6053240740740738E-4</v>
      </c>
      <c r="AG4" s="31">
        <f t="shared" ref="AG4:AG10" si="2">H4-O4</f>
        <v>5.2581018518518536E-4</v>
      </c>
      <c r="AH4" s="31">
        <v>0.33333333333333298</v>
      </c>
      <c r="AI4" s="31">
        <v>0.375</v>
      </c>
      <c r="AJ4" s="31">
        <v>0.41666666666666702</v>
      </c>
      <c r="AK4" s="31">
        <v>0.45833333333333298</v>
      </c>
      <c r="AL4" s="31">
        <v>0.5</v>
      </c>
      <c r="AM4" s="31">
        <v>0.54166666666666696</v>
      </c>
      <c r="AN4" s="31">
        <v>0.58333333333333304</v>
      </c>
      <c r="AO4" s="31">
        <v>0.625</v>
      </c>
      <c r="AP4" s="31">
        <v>0.66666666666666696</v>
      </c>
      <c r="AQ4" s="31">
        <v>0.70833333333333304</v>
      </c>
      <c r="AR4" s="31">
        <v>0.75</v>
      </c>
      <c r="AS4" s="31">
        <v>0.79166666666666696</v>
      </c>
      <c r="AT4" s="94"/>
    </row>
    <row r="5" spans="2:46" ht="16" customHeight="1" x14ac:dyDescent="0.25">
      <c r="B5" s="32">
        <v>45057</v>
      </c>
      <c r="C5" s="34" t="s">
        <v>152</v>
      </c>
      <c r="D5" s="67" t="s">
        <v>71</v>
      </c>
      <c r="E5" s="63" t="s">
        <v>74</v>
      </c>
      <c r="F5" s="33" t="s">
        <v>46</v>
      </c>
      <c r="G5" s="35">
        <v>1.8870370370370371E-3</v>
      </c>
      <c r="H5" s="36">
        <v>1.8747685185185185E-3</v>
      </c>
      <c r="I5" s="37">
        <f t="shared" ref="I5:I10" si="3">IF(H5&lt;G5,1,0)</f>
        <v>1</v>
      </c>
      <c r="J5" s="38">
        <f t="shared" ref="J5:J10" si="4">IF(I5=1,G5-H5,H5-G5)</f>
        <v>1.2268518518518661E-5</v>
      </c>
      <c r="K5" s="52"/>
      <c r="L5" s="83">
        <v>4.2141203703703698E-4</v>
      </c>
      <c r="M5" s="65"/>
      <c r="N5" s="83">
        <v>8.8356481481481478E-4</v>
      </c>
      <c r="O5" s="83">
        <v>1.3774305555555554E-3</v>
      </c>
      <c r="P5" s="52"/>
      <c r="Q5" s="52"/>
      <c r="R5" s="52"/>
      <c r="S5" s="52"/>
      <c r="T5" s="52"/>
      <c r="U5" s="38"/>
      <c r="V5" s="38"/>
      <c r="W5" s="38"/>
      <c r="X5" s="38"/>
      <c r="Y5" s="38"/>
      <c r="Z5" s="38"/>
      <c r="AA5" s="38"/>
      <c r="AB5" s="38"/>
      <c r="AC5" s="34" t="s">
        <v>153</v>
      </c>
      <c r="AD5" s="36">
        <v>4.2141203703703698E-4</v>
      </c>
      <c r="AE5" s="38">
        <f t="shared" si="0"/>
        <v>4.621527777777778E-4</v>
      </c>
      <c r="AF5" s="38">
        <f t="shared" si="1"/>
        <v>4.9386574074074057E-4</v>
      </c>
      <c r="AG5" s="38">
        <f t="shared" si="2"/>
        <v>4.973379629629631E-4</v>
      </c>
      <c r="AH5" s="38">
        <v>0.33333333333333298</v>
      </c>
      <c r="AI5" s="38">
        <v>0.375</v>
      </c>
      <c r="AJ5" s="38">
        <v>0.41666666666666702</v>
      </c>
      <c r="AK5" s="38">
        <v>0.45833333333333298</v>
      </c>
      <c r="AL5" s="38">
        <v>0.5</v>
      </c>
      <c r="AM5" s="38">
        <v>0.54166666666666696</v>
      </c>
      <c r="AN5" s="38">
        <v>0.58333333333333304</v>
      </c>
      <c r="AO5" s="38">
        <v>0.625</v>
      </c>
      <c r="AP5" s="38">
        <v>0.66666666666666696</v>
      </c>
      <c r="AQ5" s="38">
        <v>0.70833333333333304</v>
      </c>
      <c r="AR5" s="38">
        <v>0.75</v>
      </c>
      <c r="AS5" s="38">
        <v>0.79166666666666696</v>
      </c>
      <c r="AT5" s="95"/>
    </row>
    <row r="6" spans="2:46" ht="16" customHeight="1" x14ac:dyDescent="0.25">
      <c r="B6" s="32">
        <v>45057</v>
      </c>
      <c r="C6" s="39"/>
      <c r="D6" s="67" t="s">
        <v>45</v>
      </c>
      <c r="E6" s="63" t="s">
        <v>75</v>
      </c>
      <c r="F6" s="33" t="s">
        <v>46</v>
      </c>
      <c r="G6" s="35">
        <v>1.8511574074074073E-3</v>
      </c>
      <c r="H6" s="38">
        <v>1.8437499999999999E-3</v>
      </c>
      <c r="I6" s="37">
        <f t="shared" si="3"/>
        <v>1</v>
      </c>
      <c r="J6" s="38">
        <f t="shared" si="4"/>
        <v>7.4074074074073626E-6</v>
      </c>
      <c r="K6" s="52"/>
      <c r="L6" s="83">
        <v>4.0173611111111112E-4</v>
      </c>
      <c r="M6" s="65"/>
      <c r="N6" s="83">
        <v>8.5902777777777789E-4</v>
      </c>
      <c r="O6" s="83">
        <v>1.3569444444444445E-3</v>
      </c>
      <c r="P6" s="52"/>
      <c r="Q6" s="52"/>
      <c r="R6" s="52"/>
      <c r="S6" s="52"/>
      <c r="T6" s="52"/>
      <c r="U6" s="38"/>
      <c r="V6" s="38"/>
      <c r="W6" s="38"/>
      <c r="X6" s="38"/>
      <c r="Y6" s="38"/>
      <c r="Z6" s="38"/>
      <c r="AA6" s="38"/>
      <c r="AB6" s="38"/>
      <c r="AC6" s="34" t="s">
        <v>170</v>
      </c>
      <c r="AD6" s="36">
        <v>4.0173611111111112E-4</v>
      </c>
      <c r="AE6" s="38">
        <f t="shared" si="0"/>
        <v>4.5729166666666677E-4</v>
      </c>
      <c r="AF6" s="38">
        <f t="shared" si="1"/>
        <v>4.9791666666666658E-4</v>
      </c>
      <c r="AG6" s="38">
        <f t="shared" si="2"/>
        <v>4.8680555555555543E-4</v>
      </c>
      <c r="AH6" s="38">
        <v>0.33333333333333298</v>
      </c>
      <c r="AI6" s="38">
        <v>0.375</v>
      </c>
      <c r="AJ6" s="38">
        <v>0.41666666666666702</v>
      </c>
      <c r="AK6" s="38">
        <v>0.45833333333333298</v>
      </c>
      <c r="AL6" s="38">
        <v>0.5</v>
      </c>
      <c r="AM6" s="38">
        <v>0.54166666666666696</v>
      </c>
      <c r="AN6" s="38">
        <v>0.58333333333333304</v>
      </c>
      <c r="AO6" s="38">
        <v>0.625</v>
      </c>
      <c r="AP6" s="38">
        <v>0.66666666666666696</v>
      </c>
      <c r="AQ6" s="38">
        <v>0.70833333333333304</v>
      </c>
      <c r="AR6" s="38">
        <v>0.75</v>
      </c>
      <c r="AS6" s="38">
        <v>0.79166666666666696</v>
      </c>
      <c r="AT6" s="95"/>
    </row>
    <row r="7" spans="2:46" ht="16" customHeight="1" x14ac:dyDescent="0.25">
      <c r="B7" s="32">
        <v>45057</v>
      </c>
      <c r="C7" s="39"/>
      <c r="D7" s="67" t="s">
        <v>47</v>
      </c>
      <c r="E7" s="63" t="s">
        <v>74</v>
      </c>
      <c r="F7" s="33" t="s">
        <v>46</v>
      </c>
      <c r="G7" s="36">
        <v>1.707638888888889E-3</v>
      </c>
      <c r="H7" s="38">
        <v>1.6721064814814817E-3</v>
      </c>
      <c r="I7" s="37">
        <f t="shared" si="3"/>
        <v>1</v>
      </c>
      <c r="J7" s="38">
        <f t="shared" si="4"/>
        <v>3.5532407407407301E-5</v>
      </c>
      <c r="K7" s="52"/>
      <c r="L7" s="83">
        <v>3.8657407407407407E-4</v>
      </c>
      <c r="M7" s="65"/>
      <c r="N7" s="83">
        <v>8.0277777777777769E-4</v>
      </c>
      <c r="O7" s="83">
        <v>1.2383101851851854E-3</v>
      </c>
      <c r="P7" s="52"/>
      <c r="Q7" s="52"/>
      <c r="R7" s="52"/>
      <c r="S7" s="52"/>
      <c r="T7" s="52"/>
      <c r="U7" s="38"/>
      <c r="V7" s="38"/>
      <c r="W7" s="38"/>
      <c r="X7" s="38"/>
      <c r="Y7" s="38"/>
      <c r="Z7" s="38"/>
      <c r="AA7" s="38"/>
      <c r="AB7" s="38"/>
      <c r="AC7" s="34" t="s">
        <v>93</v>
      </c>
      <c r="AD7" s="38">
        <v>3.8657407407407407E-4</v>
      </c>
      <c r="AE7" s="38">
        <f t="shared" si="0"/>
        <v>4.1620370370370362E-4</v>
      </c>
      <c r="AF7" s="38">
        <f t="shared" si="1"/>
        <v>4.355324074074077E-4</v>
      </c>
      <c r="AG7" s="38">
        <f t="shared" si="2"/>
        <v>4.3379629629629627E-4</v>
      </c>
      <c r="AH7" s="38">
        <v>0.33333333333333298</v>
      </c>
      <c r="AI7" s="38">
        <v>0.375</v>
      </c>
      <c r="AJ7" s="38">
        <v>0.41666666666666702</v>
      </c>
      <c r="AK7" s="38">
        <v>0.45833333333333298</v>
      </c>
      <c r="AL7" s="38">
        <v>0.5</v>
      </c>
      <c r="AM7" s="38">
        <v>0.54166666666666696</v>
      </c>
      <c r="AN7" s="38">
        <v>0.58333333333333304</v>
      </c>
      <c r="AO7" s="38">
        <v>0.625</v>
      </c>
      <c r="AP7" s="38">
        <v>0.66666666666666696</v>
      </c>
      <c r="AQ7" s="38">
        <v>0.70833333333333304</v>
      </c>
      <c r="AR7" s="38">
        <v>0.75</v>
      </c>
      <c r="AS7" s="38">
        <v>0.79166666666666696</v>
      </c>
      <c r="AT7" s="95"/>
    </row>
    <row r="8" spans="2:46" ht="16" customHeight="1" x14ac:dyDescent="0.25">
      <c r="B8" s="32">
        <v>45057</v>
      </c>
      <c r="C8" s="39"/>
      <c r="D8" s="67" t="s">
        <v>70</v>
      </c>
      <c r="E8" s="63" t="s">
        <v>77</v>
      </c>
      <c r="F8" s="33" t="s">
        <v>46</v>
      </c>
      <c r="G8" s="35">
        <v>2.3240740740740743E-3</v>
      </c>
      <c r="H8" s="35">
        <v>2.3297453703703705E-3</v>
      </c>
      <c r="I8" s="37">
        <f t="shared" si="3"/>
        <v>0</v>
      </c>
      <c r="J8" s="38">
        <f t="shared" si="4"/>
        <v>5.6712962962961536E-6</v>
      </c>
      <c r="K8" s="52"/>
      <c r="L8" s="83">
        <v>5.3125000000000004E-4</v>
      </c>
      <c r="M8" s="65"/>
      <c r="N8" s="83">
        <v>1.1068287037037038E-3</v>
      </c>
      <c r="O8" s="83">
        <v>1.6994212962962961E-3</v>
      </c>
      <c r="P8" s="52"/>
      <c r="Q8" s="52"/>
      <c r="R8" s="52"/>
      <c r="S8" s="52"/>
      <c r="T8" s="52"/>
      <c r="U8" s="35"/>
      <c r="V8" s="35"/>
      <c r="W8" s="35"/>
      <c r="X8" s="35"/>
      <c r="Y8" s="35"/>
      <c r="Z8" s="35"/>
      <c r="AA8" s="35"/>
      <c r="AB8" s="35"/>
      <c r="AC8" s="34" t="s">
        <v>132</v>
      </c>
      <c r="AD8" s="36">
        <v>5.3125000000000004E-4</v>
      </c>
      <c r="AE8" s="38">
        <f t="shared" si="0"/>
        <v>5.755787037037038E-4</v>
      </c>
      <c r="AF8" s="38">
        <f t="shared" si="1"/>
        <v>5.9259259259259226E-4</v>
      </c>
      <c r="AG8" s="38">
        <f t="shared" si="2"/>
        <v>6.3032407407407438E-4</v>
      </c>
      <c r="AH8" s="38">
        <v>0.33333333333333298</v>
      </c>
      <c r="AI8" s="38">
        <v>0.375</v>
      </c>
      <c r="AJ8" s="38">
        <v>0.41666666666666702</v>
      </c>
      <c r="AK8" s="38">
        <v>0.45833333333333298</v>
      </c>
      <c r="AL8" s="38">
        <v>0.5</v>
      </c>
      <c r="AM8" s="38">
        <v>0.54166666666666696</v>
      </c>
      <c r="AN8" s="38">
        <v>0.58333333333333304</v>
      </c>
      <c r="AO8" s="38">
        <v>0.625</v>
      </c>
      <c r="AP8" s="38">
        <v>0.66666666666666696</v>
      </c>
      <c r="AQ8" s="38">
        <v>0.70833333333333304</v>
      </c>
      <c r="AR8" s="38">
        <v>0.75</v>
      </c>
      <c r="AS8" s="38">
        <v>0.79166666666666696</v>
      </c>
      <c r="AT8" s="95"/>
    </row>
    <row r="9" spans="2:46" ht="16" customHeight="1" x14ac:dyDescent="0.25">
      <c r="B9" s="32">
        <v>45057</v>
      </c>
      <c r="C9" s="39"/>
      <c r="D9" s="67" t="s">
        <v>49</v>
      </c>
      <c r="E9" s="63" t="s">
        <v>75</v>
      </c>
      <c r="F9" s="33" t="s">
        <v>46</v>
      </c>
      <c r="G9" s="35">
        <v>1.9031250000000001E-3</v>
      </c>
      <c r="H9" s="35">
        <v>1.8390046296296297E-3</v>
      </c>
      <c r="I9" s="37">
        <f t="shared" si="3"/>
        <v>1</v>
      </c>
      <c r="J9" s="38">
        <f t="shared" si="4"/>
        <v>6.4120370370370416E-5</v>
      </c>
      <c r="K9" s="52"/>
      <c r="L9" s="83">
        <v>4.1863425925925927E-4</v>
      </c>
      <c r="M9" s="65"/>
      <c r="N9" s="83">
        <v>8.89699074074074E-4</v>
      </c>
      <c r="O9" s="83">
        <v>1.367013888888889E-3</v>
      </c>
      <c r="P9" s="52"/>
      <c r="Q9" s="52"/>
      <c r="R9" s="52"/>
      <c r="S9" s="52"/>
      <c r="T9" s="52"/>
      <c r="U9" s="35"/>
      <c r="V9" s="35"/>
      <c r="W9" s="35"/>
      <c r="X9" s="35"/>
      <c r="Y9" s="35"/>
      <c r="Z9" s="35"/>
      <c r="AA9" s="35"/>
      <c r="AB9" s="35"/>
      <c r="AC9" s="34" t="s">
        <v>138</v>
      </c>
      <c r="AD9" s="36">
        <v>4.1863425925925927E-4</v>
      </c>
      <c r="AE9" s="38">
        <f t="shared" si="0"/>
        <v>4.7106481481481473E-4</v>
      </c>
      <c r="AF9" s="38">
        <f t="shared" si="1"/>
        <v>4.7731481481481496E-4</v>
      </c>
      <c r="AG9" s="38">
        <f t="shared" si="2"/>
        <v>4.719907407407407E-4</v>
      </c>
      <c r="AH9" s="38">
        <v>0.33333333333333298</v>
      </c>
      <c r="AI9" s="38">
        <v>0.375</v>
      </c>
      <c r="AJ9" s="38">
        <v>0.41666666666666702</v>
      </c>
      <c r="AK9" s="38">
        <v>0.45833333333333298</v>
      </c>
      <c r="AL9" s="38">
        <v>0.5</v>
      </c>
      <c r="AM9" s="38">
        <v>0.54166666666666696</v>
      </c>
      <c r="AN9" s="38">
        <v>0.58333333333333304</v>
      </c>
      <c r="AO9" s="38">
        <v>0.625</v>
      </c>
      <c r="AP9" s="38">
        <v>0.66666666666666696</v>
      </c>
      <c r="AQ9" s="38">
        <v>0.70833333333333304</v>
      </c>
      <c r="AR9" s="38">
        <v>0.75</v>
      </c>
      <c r="AS9" s="38">
        <v>0.79166666666666696</v>
      </c>
      <c r="AT9" s="95"/>
    </row>
    <row r="10" spans="2:46" ht="15" customHeight="1" x14ac:dyDescent="0.25">
      <c r="B10" s="32">
        <v>45057</v>
      </c>
      <c r="C10" s="53"/>
      <c r="D10" s="67" t="s">
        <v>45</v>
      </c>
      <c r="E10" s="63" t="s">
        <v>75</v>
      </c>
      <c r="F10" s="33" t="s">
        <v>52</v>
      </c>
      <c r="G10" s="36">
        <v>9.762731481481481E-4</v>
      </c>
      <c r="H10" s="35">
        <v>9.3541666666666675E-4</v>
      </c>
      <c r="I10" s="37">
        <f t="shared" si="3"/>
        <v>1</v>
      </c>
      <c r="J10" s="38">
        <f t="shared" si="4"/>
        <v>4.0856481481481343E-5</v>
      </c>
      <c r="K10" s="52"/>
      <c r="L10" s="83">
        <v>4.3923611111111116E-4</v>
      </c>
      <c r="M10" s="65"/>
      <c r="N10" s="83"/>
      <c r="O10" s="83"/>
      <c r="P10" s="52"/>
      <c r="Q10" s="52"/>
      <c r="R10" s="52"/>
      <c r="S10" s="52"/>
      <c r="T10" s="52"/>
      <c r="U10" s="38"/>
      <c r="V10" s="38"/>
      <c r="W10" s="38"/>
      <c r="X10" s="38"/>
      <c r="Y10" s="38"/>
      <c r="Z10" s="38"/>
      <c r="AA10" s="38"/>
      <c r="AB10" s="38"/>
      <c r="AC10" s="34" t="s">
        <v>171</v>
      </c>
      <c r="AD10" s="36">
        <v>4.3923611111111116E-4</v>
      </c>
      <c r="AE10" s="38">
        <f t="shared" ref="AE10:AE17" si="5">H10-L10</f>
        <v>4.9618055555555559E-4</v>
      </c>
      <c r="AF10" s="38">
        <f t="shared" si="1"/>
        <v>0</v>
      </c>
      <c r="AG10" s="38">
        <f t="shared" si="2"/>
        <v>9.3541666666666675E-4</v>
      </c>
      <c r="AH10" s="38">
        <v>0.33333333333333298</v>
      </c>
      <c r="AI10" s="38">
        <v>0.375</v>
      </c>
      <c r="AJ10" s="38">
        <v>0.41666666666666702</v>
      </c>
      <c r="AK10" s="38">
        <v>0.45833333333333298</v>
      </c>
      <c r="AL10" s="38">
        <v>0.5</v>
      </c>
      <c r="AM10" s="38">
        <v>0.54166666666666696</v>
      </c>
      <c r="AN10" s="38">
        <v>0.58333333333333304</v>
      </c>
      <c r="AO10" s="38">
        <v>0.625</v>
      </c>
      <c r="AP10" s="38">
        <v>0.66666666666666696</v>
      </c>
      <c r="AQ10" s="38">
        <v>0.70833333333333304</v>
      </c>
      <c r="AR10" s="38">
        <v>0.75</v>
      </c>
      <c r="AS10" s="38">
        <v>0.79166666666666696</v>
      </c>
      <c r="AT10" s="95"/>
    </row>
    <row r="11" spans="2:46" ht="16" customHeight="1" x14ac:dyDescent="0.25">
      <c r="B11" s="32">
        <v>45057</v>
      </c>
      <c r="C11" s="53"/>
      <c r="D11" s="67" t="s">
        <v>51</v>
      </c>
      <c r="E11" s="63" t="s">
        <v>78</v>
      </c>
      <c r="F11" s="33" t="s">
        <v>52</v>
      </c>
      <c r="G11" s="35">
        <v>8.599537037037036E-4</v>
      </c>
      <c r="H11" s="38">
        <v>8.7719907407407408E-4</v>
      </c>
      <c r="I11" s="37">
        <f t="shared" ref="I11:I31" si="6">IF(H11&lt;G11,1,0)</f>
        <v>0</v>
      </c>
      <c r="J11" s="38">
        <f t="shared" ref="J11:J31" si="7">IF(I11=1,G11-H11,H11-G11)</f>
        <v>1.7245370370370483E-5</v>
      </c>
      <c r="K11" s="52"/>
      <c r="L11" s="83">
        <v>4.0393518518518518E-4</v>
      </c>
      <c r="M11" s="65"/>
      <c r="N11" s="83"/>
      <c r="O11" s="83"/>
      <c r="P11" s="52"/>
      <c r="Q11" s="52"/>
      <c r="R11" s="52"/>
      <c r="S11" s="52"/>
      <c r="T11" s="52"/>
      <c r="U11" s="38"/>
      <c r="V11" s="38"/>
      <c r="W11" s="38"/>
      <c r="X11" s="38"/>
      <c r="Y11" s="38"/>
      <c r="Z11" s="38"/>
      <c r="AA11" s="38"/>
      <c r="AB11" s="38"/>
      <c r="AC11" s="34" t="s">
        <v>120</v>
      </c>
      <c r="AD11" s="36">
        <v>4.0393518518518518E-4</v>
      </c>
      <c r="AE11" s="38">
        <f t="shared" si="5"/>
        <v>4.732638888888889E-4</v>
      </c>
      <c r="AF11" s="38">
        <f t="shared" si="1"/>
        <v>0</v>
      </c>
      <c r="AG11" s="38">
        <v>0.375</v>
      </c>
      <c r="AH11" s="38">
        <v>0.33333333333333298</v>
      </c>
      <c r="AI11" s="38">
        <v>0.375</v>
      </c>
      <c r="AJ11" s="38">
        <v>0.41666666666666702</v>
      </c>
      <c r="AK11" s="38">
        <v>0.45833333333333298</v>
      </c>
      <c r="AL11" s="38">
        <v>0.5</v>
      </c>
      <c r="AM11" s="38">
        <v>0.54166666666666696</v>
      </c>
      <c r="AN11" s="38">
        <v>0.58333333333333304</v>
      </c>
      <c r="AO11" s="38">
        <v>0.625</v>
      </c>
      <c r="AP11" s="38">
        <v>0.66666666666666696</v>
      </c>
      <c r="AQ11" s="38">
        <v>0.70833333333333304</v>
      </c>
      <c r="AR11" s="38">
        <v>0.75</v>
      </c>
      <c r="AS11" s="38">
        <v>0.79166666666666696</v>
      </c>
      <c r="AT11" s="95"/>
    </row>
    <row r="12" spans="2:46" ht="16" customHeight="1" x14ac:dyDescent="0.25">
      <c r="B12" s="32">
        <v>45057</v>
      </c>
      <c r="C12" s="53"/>
      <c r="D12" s="67" t="s">
        <v>53</v>
      </c>
      <c r="E12" s="63" t="s">
        <v>76</v>
      </c>
      <c r="F12" s="33" t="s">
        <v>52</v>
      </c>
      <c r="G12" s="36">
        <v>7.6770833333333335E-4</v>
      </c>
      <c r="H12" s="38">
        <v>7.5150462962962964E-4</v>
      </c>
      <c r="I12" s="37">
        <f t="shared" ref="I12" si="8">IF(H12&lt;G12,1,0)</f>
        <v>1</v>
      </c>
      <c r="J12" s="38">
        <f t="shared" ref="J12" si="9">IF(I12=1,G12-H12,H12-G12)</f>
        <v>1.6203703703703714E-5</v>
      </c>
      <c r="K12" s="52"/>
      <c r="L12" s="83">
        <v>3.5162037037037036E-4</v>
      </c>
      <c r="M12" s="65"/>
      <c r="N12" s="83"/>
      <c r="O12" s="83"/>
      <c r="P12" s="52"/>
      <c r="Q12" s="52"/>
      <c r="R12" s="52"/>
      <c r="S12" s="52"/>
      <c r="T12" s="52"/>
      <c r="U12" s="38"/>
      <c r="V12" s="38"/>
      <c r="W12" s="38"/>
      <c r="X12" s="38"/>
      <c r="Y12" s="38"/>
      <c r="Z12" s="38"/>
      <c r="AA12" s="38"/>
      <c r="AB12" s="38"/>
      <c r="AC12" s="34" t="s">
        <v>126</v>
      </c>
      <c r="AD12" s="36">
        <v>3.5162037037037036E-4</v>
      </c>
      <c r="AE12" s="38">
        <f t="shared" si="5"/>
        <v>3.9988425925925928E-4</v>
      </c>
      <c r="AF12" s="38">
        <v>0.25</v>
      </c>
      <c r="AG12" s="38">
        <v>0.29166666666666702</v>
      </c>
      <c r="AH12" s="38">
        <v>0.33333333333333298</v>
      </c>
      <c r="AI12" s="38">
        <v>0.375</v>
      </c>
      <c r="AJ12" s="38">
        <v>0.41666666666666702</v>
      </c>
      <c r="AK12" s="38">
        <v>0.45833333333333298</v>
      </c>
      <c r="AL12" s="38">
        <v>0.5</v>
      </c>
      <c r="AM12" s="38">
        <v>0.54166666666666696</v>
      </c>
      <c r="AN12" s="38">
        <v>0.58333333333333304</v>
      </c>
      <c r="AO12" s="38">
        <v>0.625</v>
      </c>
      <c r="AP12" s="38">
        <v>0.66666666666666696</v>
      </c>
      <c r="AQ12" s="38">
        <v>0.70833333333333304</v>
      </c>
      <c r="AR12" s="38">
        <v>0.75</v>
      </c>
      <c r="AS12" s="38">
        <v>0.79166666666666696</v>
      </c>
      <c r="AT12" s="95"/>
    </row>
    <row r="13" spans="2:46" ht="16" customHeight="1" x14ac:dyDescent="0.25">
      <c r="B13" s="32">
        <v>45057</v>
      </c>
      <c r="C13" s="34" t="s">
        <v>82</v>
      </c>
      <c r="D13" s="67" t="s">
        <v>49</v>
      </c>
      <c r="E13" s="63" t="s">
        <v>75</v>
      </c>
      <c r="F13" s="33" t="s">
        <v>52</v>
      </c>
      <c r="G13" s="35">
        <v>1.1254629629629629E-3</v>
      </c>
      <c r="H13" s="35" t="s">
        <v>100</v>
      </c>
      <c r="I13" s="37">
        <f t="shared" ref="I13:I21" si="10">IF(H13&lt;G13,1,0)</f>
        <v>0</v>
      </c>
      <c r="J13" s="38" t="e">
        <f t="shared" ref="J13:J21" si="11">IF(I13=1,G13-H13,H13-G13)</f>
        <v>#VALUE!</v>
      </c>
      <c r="K13" s="52"/>
      <c r="L13" s="84" t="s">
        <v>83</v>
      </c>
      <c r="M13" s="65"/>
      <c r="N13" s="83"/>
      <c r="O13" s="83"/>
      <c r="P13" s="52"/>
      <c r="Q13" s="52"/>
      <c r="R13" s="52"/>
      <c r="S13" s="52"/>
      <c r="T13" s="52"/>
      <c r="U13" s="38"/>
      <c r="V13" s="38"/>
      <c r="W13" s="38"/>
      <c r="X13" s="38"/>
      <c r="Y13" s="38"/>
      <c r="Z13" s="38"/>
      <c r="AA13" s="38"/>
      <c r="AB13" s="38"/>
      <c r="AC13" s="89" t="s">
        <v>100</v>
      </c>
      <c r="AD13" s="38">
        <v>8.3333333333333703E-2</v>
      </c>
      <c r="AE13" s="38" t="e">
        <f t="shared" si="5"/>
        <v>#VALUE!</v>
      </c>
      <c r="AF13" s="38">
        <v>0.25</v>
      </c>
      <c r="AG13" s="38">
        <v>0.29166666666666702</v>
      </c>
      <c r="AH13" s="38">
        <v>0.33333333333333298</v>
      </c>
      <c r="AI13" s="38">
        <v>0.375</v>
      </c>
      <c r="AJ13" s="38">
        <v>0.41666666666666702</v>
      </c>
      <c r="AK13" s="38">
        <v>0.45833333333333298</v>
      </c>
      <c r="AL13" s="38">
        <v>0.5</v>
      </c>
      <c r="AM13" s="38">
        <v>0.54166666666666696</v>
      </c>
      <c r="AN13" s="38">
        <v>0.58333333333333304</v>
      </c>
      <c r="AO13" s="38">
        <v>0.625</v>
      </c>
      <c r="AP13" s="38">
        <v>0.66666666666666696</v>
      </c>
      <c r="AQ13" s="38">
        <v>0.70833333333333304</v>
      </c>
      <c r="AR13" s="38">
        <v>0.75</v>
      </c>
      <c r="AS13" s="38">
        <v>0.79166666666666696</v>
      </c>
      <c r="AT13" s="88">
        <v>1.1407407407407408E-3</v>
      </c>
    </row>
    <row r="14" spans="2:46" ht="16" customHeight="1" x14ac:dyDescent="0.25">
      <c r="B14" s="32">
        <v>45057</v>
      </c>
      <c r="C14" s="53"/>
      <c r="D14" s="67" t="s">
        <v>71</v>
      </c>
      <c r="E14" s="63" t="s">
        <v>74</v>
      </c>
      <c r="F14" s="33" t="s">
        <v>54</v>
      </c>
      <c r="G14" s="36">
        <v>1.3541666666666667E-3</v>
      </c>
      <c r="H14" s="36">
        <v>1.2454861111111111E-3</v>
      </c>
      <c r="I14" s="37">
        <f t="shared" si="10"/>
        <v>1</v>
      </c>
      <c r="J14" s="38">
        <f t="shared" si="11"/>
        <v>1.0868055555555566E-4</v>
      </c>
      <c r="K14" s="52"/>
      <c r="L14" s="83">
        <v>5.9641203703703701E-4</v>
      </c>
      <c r="M14" s="65"/>
      <c r="N14" s="83"/>
      <c r="O14" s="83"/>
      <c r="P14" s="52"/>
      <c r="Q14" s="52"/>
      <c r="R14" s="52"/>
      <c r="S14" s="52"/>
      <c r="T14" s="52"/>
      <c r="U14" s="38"/>
      <c r="V14" s="38"/>
      <c r="W14" s="38"/>
      <c r="X14" s="38"/>
      <c r="Y14" s="38"/>
      <c r="Z14" s="38"/>
      <c r="AA14" s="38"/>
      <c r="AB14" s="38"/>
      <c r="AC14" s="34" t="s">
        <v>154</v>
      </c>
      <c r="AD14" s="36">
        <v>5.9641203703703701E-4</v>
      </c>
      <c r="AE14" s="38">
        <f t="shared" si="5"/>
        <v>6.4907407407407405E-4</v>
      </c>
      <c r="AF14" s="38">
        <v>0.25</v>
      </c>
      <c r="AG14" s="38">
        <v>0.29166666666666702</v>
      </c>
      <c r="AH14" s="38">
        <v>0.33333333333333298</v>
      </c>
      <c r="AI14" s="38">
        <v>0.375</v>
      </c>
      <c r="AJ14" s="38">
        <v>0.41666666666666702</v>
      </c>
      <c r="AK14" s="38">
        <v>0.45833333333333298</v>
      </c>
      <c r="AL14" s="38">
        <v>0.5</v>
      </c>
      <c r="AM14" s="38">
        <v>0.54166666666666696</v>
      </c>
      <c r="AN14" s="38">
        <v>0.58333333333333304</v>
      </c>
      <c r="AO14" s="38">
        <v>0.625</v>
      </c>
      <c r="AP14" s="38">
        <v>0.66666666666666696</v>
      </c>
      <c r="AQ14" s="38">
        <v>0.70833333333333304</v>
      </c>
      <c r="AR14" s="38">
        <v>0.75</v>
      </c>
      <c r="AS14" s="38">
        <v>0.79166666666666696</v>
      </c>
      <c r="AT14" s="95"/>
    </row>
    <row r="15" spans="2:46" ht="16" customHeight="1" x14ac:dyDescent="0.25">
      <c r="B15" s="32">
        <v>45057</v>
      </c>
      <c r="C15" s="53"/>
      <c r="D15" s="67" t="s">
        <v>73</v>
      </c>
      <c r="E15" s="63" t="s">
        <v>76</v>
      </c>
      <c r="F15" s="33" t="s">
        <v>54</v>
      </c>
      <c r="G15" s="35">
        <v>1.1844907407407407E-3</v>
      </c>
      <c r="H15" s="36">
        <v>1.177662037037037E-3</v>
      </c>
      <c r="I15" s="37">
        <f t="shared" si="10"/>
        <v>1</v>
      </c>
      <c r="J15" s="38">
        <f t="shared" si="11"/>
        <v>6.8287037037037708E-6</v>
      </c>
      <c r="K15" s="52"/>
      <c r="L15" s="83">
        <v>5.4942129629629633E-4</v>
      </c>
      <c r="M15" s="65"/>
      <c r="N15" s="83"/>
      <c r="O15" s="83"/>
      <c r="P15" s="52"/>
      <c r="Q15" s="52"/>
      <c r="R15" s="52"/>
      <c r="S15" s="52"/>
      <c r="T15" s="52"/>
      <c r="U15" s="38"/>
      <c r="V15" s="38"/>
      <c r="W15" s="38"/>
      <c r="X15" s="38"/>
      <c r="Y15" s="38"/>
      <c r="Z15" s="38"/>
      <c r="AA15" s="38"/>
      <c r="AB15" s="38"/>
      <c r="AC15" s="34" t="s">
        <v>106</v>
      </c>
      <c r="AD15" s="36">
        <v>5.4942129629629633E-4</v>
      </c>
      <c r="AE15" s="38">
        <f t="shared" si="5"/>
        <v>6.2824074074074063E-4</v>
      </c>
      <c r="AF15" s="38">
        <v>0.25</v>
      </c>
      <c r="AG15" s="38">
        <v>0.29166666666666702</v>
      </c>
      <c r="AH15" s="38">
        <v>0.33333333333333298</v>
      </c>
      <c r="AI15" s="38">
        <v>0.375</v>
      </c>
      <c r="AJ15" s="38">
        <v>0.41666666666666702</v>
      </c>
      <c r="AK15" s="38">
        <v>0.45833333333333298</v>
      </c>
      <c r="AL15" s="38">
        <v>0.5</v>
      </c>
      <c r="AM15" s="38">
        <v>0.54166666666666696</v>
      </c>
      <c r="AN15" s="38">
        <v>0.58333333333333304</v>
      </c>
      <c r="AO15" s="38">
        <v>0.625</v>
      </c>
      <c r="AP15" s="38">
        <v>0.66666666666666696</v>
      </c>
      <c r="AQ15" s="38">
        <v>0.70833333333333304</v>
      </c>
      <c r="AR15" s="38">
        <v>0.75</v>
      </c>
      <c r="AS15" s="38">
        <v>0.79166666666666696</v>
      </c>
      <c r="AT15" s="95"/>
    </row>
    <row r="16" spans="2:46" ht="16" customHeight="1" x14ac:dyDescent="0.25">
      <c r="B16" s="32">
        <v>45057</v>
      </c>
      <c r="C16" s="53"/>
      <c r="D16" s="67" t="s">
        <v>72</v>
      </c>
      <c r="E16" s="63" t="s">
        <v>79</v>
      </c>
      <c r="F16" s="33" t="s">
        <v>54</v>
      </c>
      <c r="G16" s="35">
        <v>9.7928240740740723E-4</v>
      </c>
      <c r="H16" s="36">
        <v>1.0751157407407408E-3</v>
      </c>
      <c r="I16" s="37">
        <f t="shared" si="10"/>
        <v>0</v>
      </c>
      <c r="J16" s="38">
        <f t="shared" si="11"/>
        <v>9.5833333333333621E-5</v>
      </c>
      <c r="K16" s="52"/>
      <c r="L16" s="83">
        <v>4.9733796296296299E-4</v>
      </c>
      <c r="M16" s="65"/>
      <c r="N16" s="83"/>
      <c r="O16" s="83"/>
      <c r="P16" s="52"/>
      <c r="Q16" s="52"/>
      <c r="R16" s="52"/>
      <c r="S16" s="52"/>
      <c r="T16" s="52"/>
      <c r="U16" s="38"/>
      <c r="V16" s="38"/>
      <c r="W16" s="38"/>
      <c r="X16" s="38"/>
      <c r="Y16" s="38"/>
      <c r="Z16" s="38"/>
      <c r="AA16" s="38"/>
      <c r="AB16" s="38"/>
      <c r="AC16" s="34" t="s">
        <v>165</v>
      </c>
      <c r="AD16" s="36">
        <v>4.9733796296296299E-4</v>
      </c>
      <c r="AE16" s="38">
        <f t="shared" si="5"/>
        <v>5.7777777777777786E-4</v>
      </c>
      <c r="AF16" s="38">
        <v>0.25</v>
      </c>
      <c r="AG16" s="38">
        <v>0.29166666666666702</v>
      </c>
      <c r="AH16" s="38">
        <v>0.33333333333333298</v>
      </c>
      <c r="AI16" s="38">
        <v>0.375</v>
      </c>
      <c r="AJ16" s="38">
        <v>0.41666666666666702</v>
      </c>
      <c r="AK16" s="38">
        <v>0.45833333333333298</v>
      </c>
      <c r="AL16" s="38">
        <v>0.5</v>
      </c>
      <c r="AM16" s="38">
        <v>0.54166666666666696</v>
      </c>
      <c r="AN16" s="38">
        <v>0.58333333333333304</v>
      </c>
      <c r="AO16" s="38">
        <v>0.625</v>
      </c>
      <c r="AP16" s="38">
        <v>0.66666666666666696</v>
      </c>
      <c r="AQ16" s="38">
        <v>0.70833333333333304</v>
      </c>
      <c r="AR16" s="38">
        <v>0.75</v>
      </c>
      <c r="AS16" s="38">
        <v>0.79166666666666696</v>
      </c>
      <c r="AT16" s="95"/>
    </row>
    <row r="17" spans="2:46" ht="16" customHeight="1" x14ac:dyDescent="0.25">
      <c r="B17" s="32">
        <v>45057</v>
      </c>
      <c r="C17" s="53"/>
      <c r="D17" s="67" t="s">
        <v>50</v>
      </c>
      <c r="E17" s="63" t="s">
        <v>78</v>
      </c>
      <c r="F17" s="33" t="s">
        <v>54</v>
      </c>
      <c r="G17" s="35">
        <v>1.1859953703703705E-3</v>
      </c>
      <c r="H17" s="36">
        <v>1.1818287037037038E-3</v>
      </c>
      <c r="I17" s="37">
        <f t="shared" si="10"/>
        <v>1</v>
      </c>
      <c r="J17" s="38">
        <f t="shared" si="11"/>
        <v>4.1666666666666415E-6</v>
      </c>
      <c r="K17" s="52"/>
      <c r="L17" s="85">
        <v>5.6041666666666664E-4</v>
      </c>
      <c r="M17" s="65"/>
      <c r="N17" s="83"/>
      <c r="O17" s="83"/>
      <c r="P17" s="52"/>
      <c r="Q17" s="52"/>
      <c r="R17" s="52"/>
      <c r="S17" s="52"/>
      <c r="T17" s="52"/>
      <c r="U17" s="38"/>
      <c r="V17" s="38"/>
      <c r="W17" s="38"/>
      <c r="X17" s="38"/>
      <c r="Y17" s="38"/>
      <c r="Z17" s="38"/>
      <c r="AA17" s="38"/>
      <c r="AB17" s="38"/>
      <c r="AC17" s="34" t="s">
        <v>113</v>
      </c>
      <c r="AD17" s="38">
        <v>5.6041666666666664E-4</v>
      </c>
      <c r="AE17" s="38">
        <f t="shared" si="5"/>
        <v>6.2141203703703718E-4</v>
      </c>
      <c r="AF17" s="38">
        <v>0.25</v>
      </c>
      <c r="AG17" s="38">
        <v>0.29166666666666702</v>
      </c>
      <c r="AH17" s="38">
        <v>0.33333333333333298</v>
      </c>
      <c r="AI17" s="38">
        <v>0.375</v>
      </c>
      <c r="AJ17" s="38">
        <v>0.41666666666666702</v>
      </c>
      <c r="AK17" s="38">
        <v>0.45833333333333298</v>
      </c>
      <c r="AL17" s="38">
        <v>0.5</v>
      </c>
      <c r="AM17" s="38">
        <v>0.54166666666666696</v>
      </c>
      <c r="AN17" s="38">
        <v>0.58333333333333304</v>
      </c>
      <c r="AO17" s="38">
        <v>0.625</v>
      </c>
      <c r="AP17" s="38">
        <v>0.66666666666666696</v>
      </c>
      <c r="AQ17" s="38">
        <v>0.70833333333333304</v>
      </c>
      <c r="AR17" s="38">
        <v>0.75</v>
      </c>
      <c r="AS17" s="38">
        <v>0.79166666666666696</v>
      </c>
      <c r="AT17" s="95"/>
    </row>
    <row r="18" spans="2:46" ht="16" customHeight="1" x14ac:dyDescent="0.25">
      <c r="B18" s="32">
        <v>45057</v>
      </c>
      <c r="C18" s="53"/>
      <c r="D18" s="67" t="s">
        <v>53</v>
      </c>
      <c r="E18" s="63" t="s">
        <v>76</v>
      </c>
      <c r="F18" s="33" t="s">
        <v>55</v>
      </c>
      <c r="G18" s="36">
        <v>3.6315972222222218E-3</v>
      </c>
      <c r="H18" s="36">
        <v>3.6270833333333333E-3</v>
      </c>
      <c r="I18" s="37">
        <f t="shared" si="10"/>
        <v>1</v>
      </c>
      <c r="J18" s="38">
        <f t="shared" si="11"/>
        <v>4.5138888888885363E-6</v>
      </c>
      <c r="K18" s="52"/>
      <c r="L18" s="83">
        <v>3.6111111111111109E-4</v>
      </c>
      <c r="M18" s="65"/>
      <c r="N18" s="83">
        <v>7.851851851851852E-4</v>
      </c>
      <c r="O18" s="83">
        <v>1.259027777777778E-3</v>
      </c>
      <c r="P18" s="36">
        <v>1.7284722222222222E-3</v>
      </c>
      <c r="Q18" s="36">
        <v>2.2457175925925926E-3</v>
      </c>
      <c r="R18" s="36">
        <v>2.7688657407407406E-3</v>
      </c>
      <c r="S18" s="36">
        <v>3.2030092592592596E-3</v>
      </c>
      <c r="T18" s="36"/>
      <c r="U18" s="38"/>
      <c r="V18" s="38"/>
      <c r="W18" s="38"/>
      <c r="X18" s="38"/>
      <c r="Y18" s="38"/>
      <c r="Z18" s="38"/>
      <c r="AA18" s="38"/>
      <c r="AB18" s="38"/>
      <c r="AC18" s="34" t="s">
        <v>85</v>
      </c>
      <c r="AD18" s="38">
        <v>3.6111111111111109E-4</v>
      </c>
      <c r="AE18" s="38">
        <f>N18-L18</f>
        <v>4.2407407407407411E-4</v>
      </c>
      <c r="AF18" s="38">
        <f t="shared" ref="AF18:AJ19" si="12">O18-N18</f>
        <v>4.7384259259259276E-4</v>
      </c>
      <c r="AG18" s="38">
        <f t="shared" si="12"/>
        <v>4.6944444444444421E-4</v>
      </c>
      <c r="AH18" s="38">
        <f t="shared" si="12"/>
        <v>5.1724537037037038E-4</v>
      </c>
      <c r="AI18" s="38">
        <f t="shared" si="12"/>
        <v>5.2314814814814802E-4</v>
      </c>
      <c r="AJ18" s="38">
        <f t="shared" si="12"/>
        <v>4.3414351851851904E-4</v>
      </c>
      <c r="AK18" s="38">
        <f>H18-S18</f>
        <v>4.2407407407407368E-4</v>
      </c>
      <c r="AL18" s="38">
        <v>0.5</v>
      </c>
      <c r="AM18" s="38">
        <v>0.54166666666666696</v>
      </c>
      <c r="AN18" s="38">
        <v>0.58333333333333304</v>
      </c>
      <c r="AO18" s="38">
        <v>0.625</v>
      </c>
      <c r="AP18" s="38">
        <v>0.66666666666666696</v>
      </c>
      <c r="AQ18" s="38">
        <v>0.70833333333333304</v>
      </c>
      <c r="AR18" s="38">
        <v>0.75</v>
      </c>
      <c r="AS18" s="38">
        <v>0.79166666666666696</v>
      </c>
      <c r="AT18" s="95"/>
    </row>
    <row r="19" spans="2:46" ht="16" customHeight="1" x14ac:dyDescent="0.25">
      <c r="B19" s="32">
        <v>45057</v>
      </c>
      <c r="C19" s="53"/>
      <c r="D19" s="67" t="s">
        <v>50</v>
      </c>
      <c r="E19" s="63" t="s">
        <v>78</v>
      </c>
      <c r="F19" s="33" t="s">
        <v>55</v>
      </c>
      <c r="G19" s="36">
        <v>4.5138888888888893E-3</v>
      </c>
      <c r="H19" s="36">
        <v>4.5778935185185185E-3</v>
      </c>
      <c r="I19" s="37">
        <f t="shared" si="10"/>
        <v>0</v>
      </c>
      <c r="J19" s="38">
        <f t="shared" si="11"/>
        <v>6.4004629629629134E-5</v>
      </c>
      <c r="K19" s="52"/>
      <c r="L19" s="83">
        <v>5.4976851851851855E-4</v>
      </c>
      <c r="M19" s="65"/>
      <c r="N19" s="83">
        <v>1.1858796296296296E-3</v>
      </c>
      <c r="O19" s="83">
        <v>1.7295138888888889E-3</v>
      </c>
      <c r="P19" s="36">
        <v>2.2833333333333334E-3</v>
      </c>
      <c r="Q19" s="36">
        <v>2.9385416666666661E-3</v>
      </c>
      <c r="R19" s="36">
        <v>3.6409722222222225E-3</v>
      </c>
      <c r="S19" s="36">
        <v>4.110648148148148E-3</v>
      </c>
      <c r="T19" s="52"/>
      <c r="U19" s="38"/>
      <c r="V19" s="38"/>
      <c r="W19" s="38"/>
      <c r="X19" s="38"/>
      <c r="Y19" s="38"/>
      <c r="Z19" s="38"/>
      <c r="AA19" s="38"/>
      <c r="AB19" s="38"/>
      <c r="AC19" s="34" t="s">
        <v>99</v>
      </c>
      <c r="AD19" s="36">
        <v>5.4976851851851855E-4</v>
      </c>
      <c r="AE19" s="38">
        <f>N19-L19</f>
        <v>6.3611111111111106E-4</v>
      </c>
      <c r="AF19" s="38">
        <f t="shared" si="12"/>
        <v>5.4363425925925933E-4</v>
      </c>
      <c r="AG19" s="38">
        <f t="shared" si="12"/>
        <v>5.5381944444444445E-4</v>
      </c>
      <c r="AH19" s="38">
        <f t="shared" si="12"/>
        <v>6.5520833333333273E-4</v>
      </c>
      <c r="AI19" s="38">
        <f t="shared" si="12"/>
        <v>7.024305555555564E-4</v>
      </c>
      <c r="AJ19" s="38">
        <f t="shared" si="12"/>
        <v>4.6967592592592547E-4</v>
      </c>
      <c r="AK19" s="38">
        <f>H19-S19</f>
        <v>4.6724537037037047E-4</v>
      </c>
      <c r="AL19" s="38">
        <v>0.5</v>
      </c>
      <c r="AM19" s="38">
        <v>0.54166666666666696</v>
      </c>
      <c r="AN19" s="38">
        <v>0.58333333333333304</v>
      </c>
      <c r="AO19" s="38">
        <v>0.625</v>
      </c>
      <c r="AP19" s="38">
        <v>0.66666666666666696</v>
      </c>
      <c r="AQ19" s="38">
        <v>0.70833333333333304</v>
      </c>
      <c r="AR19" s="38">
        <v>0.75</v>
      </c>
      <c r="AS19" s="38">
        <v>0.79166666666666696</v>
      </c>
      <c r="AT19" s="95"/>
    </row>
    <row r="20" spans="2:46" ht="16" customHeight="1" x14ac:dyDescent="0.25">
      <c r="B20" s="32">
        <v>45057</v>
      </c>
      <c r="C20" s="53"/>
      <c r="D20" s="67" t="s">
        <v>48</v>
      </c>
      <c r="E20" s="63" t="s">
        <v>80</v>
      </c>
      <c r="F20" s="33" t="s">
        <v>56</v>
      </c>
      <c r="G20" s="35">
        <v>2.1438657407407409E-3</v>
      </c>
      <c r="H20" s="36">
        <v>2.1366898148148148E-3</v>
      </c>
      <c r="I20" s="37">
        <f t="shared" si="10"/>
        <v>1</v>
      </c>
      <c r="J20" s="38">
        <f t="shared" si="11"/>
        <v>7.1759259259260993E-6</v>
      </c>
      <c r="K20" s="52"/>
      <c r="L20" s="83">
        <v>4.8356481481481487E-4</v>
      </c>
      <c r="M20" s="65"/>
      <c r="N20" s="83">
        <v>1.0123842592592593E-3</v>
      </c>
      <c r="O20" s="83">
        <v>1.5761574074074074E-3</v>
      </c>
      <c r="P20" s="52"/>
      <c r="Q20" s="52"/>
      <c r="R20" s="52"/>
      <c r="S20" s="52"/>
      <c r="T20" s="52"/>
      <c r="U20" s="38"/>
      <c r="V20" s="38"/>
      <c r="W20" s="38"/>
      <c r="X20" s="38"/>
      <c r="Y20" s="38"/>
      <c r="Z20" s="38"/>
      <c r="AA20" s="38"/>
      <c r="AB20" s="38"/>
      <c r="AC20" s="34" t="s">
        <v>87</v>
      </c>
      <c r="AD20" s="36">
        <v>4.8356481481481487E-4</v>
      </c>
      <c r="AE20" s="38">
        <f>N20-L20</f>
        <v>5.2881944444444439E-4</v>
      </c>
      <c r="AF20" s="38">
        <f>O20-N20</f>
        <v>5.637731481481481E-4</v>
      </c>
      <c r="AG20" s="38">
        <f>H20-O20</f>
        <v>5.6053240740740738E-4</v>
      </c>
      <c r="AH20" s="38">
        <v>0.33333333333333298</v>
      </c>
      <c r="AI20" s="38">
        <v>0.375</v>
      </c>
      <c r="AJ20" s="38">
        <v>0.41666666666666702</v>
      </c>
      <c r="AK20" s="38">
        <v>0.45833333333333298</v>
      </c>
      <c r="AL20" s="38">
        <v>0.5</v>
      </c>
      <c r="AM20" s="38">
        <v>0.54166666666666696</v>
      </c>
      <c r="AN20" s="38">
        <v>0.58333333333333304</v>
      </c>
      <c r="AO20" s="38">
        <v>0.625</v>
      </c>
      <c r="AP20" s="38">
        <v>0.66666666666666696</v>
      </c>
      <c r="AQ20" s="38">
        <v>0.70833333333333304</v>
      </c>
      <c r="AR20" s="38">
        <v>0.75</v>
      </c>
      <c r="AS20" s="38">
        <v>0.79166666666666696</v>
      </c>
      <c r="AT20" s="95"/>
    </row>
    <row r="21" spans="2:46" ht="16" customHeight="1" x14ac:dyDescent="0.25">
      <c r="B21" s="32">
        <v>45057</v>
      </c>
      <c r="C21" s="34" t="s">
        <v>104</v>
      </c>
      <c r="D21" s="67" t="s">
        <v>71</v>
      </c>
      <c r="E21" s="63" t="s">
        <v>74</v>
      </c>
      <c r="F21" s="33" t="s">
        <v>46</v>
      </c>
      <c r="G21" s="36">
        <v>1.8747685185185185E-3</v>
      </c>
      <c r="H21" s="36">
        <v>1.8791666666666668E-3</v>
      </c>
      <c r="I21" s="37">
        <f t="shared" si="10"/>
        <v>0</v>
      </c>
      <c r="J21" s="38">
        <f t="shared" si="11"/>
        <v>4.3981481481483384E-6</v>
      </c>
      <c r="K21" s="52"/>
      <c r="L21" s="83">
        <v>4.4050925925925936E-4</v>
      </c>
      <c r="M21" s="65"/>
      <c r="N21" s="83">
        <v>9.2291666666666661E-4</v>
      </c>
      <c r="O21" s="83">
        <v>1.4063657407407408E-3</v>
      </c>
      <c r="P21" s="52"/>
      <c r="Q21" s="52"/>
      <c r="R21" s="52"/>
      <c r="S21" s="52"/>
      <c r="T21" s="52"/>
      <c r="U21" s="38"/>
      <c r="V21" s="38"/>
      <c r="W21" s="38"/>
      <c r="X21" s="38"/>
      <c r="Y21" s="38"/>
      <c r="Z21" s="38"/>
      <c r="AA21" s="38"/>
      <c r="AB21" s="38"/>
      <c r="AC21" s="34" t="s">
        <v>155</v>
      </c>
      <c r="AD21" s="36">
        <v>4.4050925925925936E-4</v>
      </c>
      <c r="AE21" s="38">
        <f>N21-L21</f>
        <v>4.8240740740740725E-4</v>
      </c>
      <c r="AF21" s="38">
        <f>O21-N21</f>
        <v>4.8344907407407418E-4</v>
      </c>
      <c r="AG21" s="38">
        <f>H21-O21</f>
        <v>4.7280092592592599E-4</v>
      </c>
      <c r="AH21" s="38">
        <v>0.33333333333333298</v>
      </c>
      <c r="AI21" s="38">
        <v>0.375</v>
      </c>
      <c r="AJ21" s="38">
        <v>0.41666666666666702</v>
      </c>
      <c r="AK21" s="38">
        <v>0.45833333333333298</v>
      </c>
      <c r="AL21" s="38">
        <v>0.5</v>
      </c>
      <c r="AM21" s="38">
        <v>0.54166666666666696</v>
      </c>
      <c r="AN21" s="38">
        <v>0.58333333333333304</v>
      </c>
      <c r="AO21" s="38">
        <v>0.625</v>
      </c>
      <c r="AP21" s="38">
        <v>0.66666666666666696</v>
      </c>
      <c r="AQ21" s="38">
        <v>0.70833333333333304</v>
      </c>
      <c r="AR21" s="38">
        <v>0.75</v>
      </c>
      <c r="AS21" s="38">
        <v>0.79166666666666696</v>
      </c>
      <c r="AT21" s="95"/>
    </row>
    <row r="22" spans="2:46" ht="16" customHeight="1" x14ac:dyDescent="0.25">
      <c r="B22" s="32">
        <v>45057</v>
      </c>
      <c r="C22" s="34" t="s">
        <v>104</v>
      </c>
      <c r="D22" s="67" t="s">
        <v>71</v>
      </c>
      <c r="E22" s="63" t="s">
        <v>74</v>
      </c>
      <c r="F22" s="33" t="s">
        <v>54</v>
      </c>
      <c r="G22" s="36">
        <v>1.2454861111111111E-3</v>
      </c>
      <c r="H22" s="36">
        <v>1.2377314814814814E-3</v>
      </c>
      <c r="I22" s="37">
        <f t="shared" ref="I22:I23" si="13">IF(H22&lt;G22,1,0)</f>
        <v>1</v>
      </c>
      <c r="J22" s="38">
        <f t="shared" ref="J22:J23" si="14">IF(I22=1,G22-H22,H22-G22)</f>
        <v>7.7546296296296911E-6</v>
      </c>
      <c r="K22" s="52"/>
      <c r="L22" s="85">
        <v>5.796296296296297E-4</v>
      </c>
      <c r="M22" s="65"/>
      <c r="N22" s="83"/>
      <c r="O22" s="83"/>
      <c r="P22" s="52"/>
      <c r="Q22" s="52"/>
      <c r="R22" s="52"/>
      <c r="S22" s="52"/>
      <c r="T22" s="52"/>
      <c r="U22" s="38"/>
      <c r="V22" s="38"/>
      <c r="W22" s="38"/>
      <c r="X22" s="38"/>
      <c r="Y22" s="38"/>
      <c r="Z22" s="38"/>
      <c r="AA22" s="38"/>
      <c r="AB22" s="38"/>
      <c r="AC22" s="34" t="s">
        <v>156</v>
      </c>
      <c r="AD22" s="38">
        <v>5.796296296296297E-4</v>
      </c>
      <c r="AE22" s="38">
        <f>H22-L22</f>
        <v>6.5810185185185166E-4</v>
      </c>
      <c r="AF22" s="38">
        <v>0.25</v>
      </c>
      <c r="AG22" s="38">
        <v>0.29166666666666702</v>
      </c>
      <c r="AH22" s="38">
        <v>0.33333333333333298</v>
      </c>
      <c r="AI22" s="38">
        <v>0.375</v>
      </c>
      <c r="AJ22" s="38">
        <v>0.41666666666666702</v>
      </c>
      <c r="AK22" s="38">
        <v>0.45833333333333298</v>
      </c>
      <c r="AL22" s="38">
        <v>0.5</v>
      </c>
      <c r="AM22" s="38">
        <v>0.54166666666666696</v>
      </c>
      <c r="AN22" s="38">
        <v>0.58333333333333304</v>
      </c>
      <c r="AO22" s="38">
        <v>0.625</v>
      </c>
      <c r="AP22" s="38">
        <v>0.66666666666666696</v>
      </c>
      <c r="AQ22" s="38">
        <v>0.70833333333333304</v>
      </c>
      <c r="AR22" s="38">
        <v>0.75</v>
      </c>
      <c r="AS22" s="38">
        <v>0.79166666666666696</v>
      </c>
      <c r="AT22" s="95"/>
    </row>
    <row r="23" spans="2:46" ht="16" customHeight="1" thickBot="1" x14ac:dyDescent="0.3">
      <c r="B23" s="68">
        <v>45057</v>
      </c>
      <c r="C23" s="69" t="s">
        <v>103</v>
      </c>
      <c r="D23" s="70" t="s">
        <v>50</v>
      </c>
      <c r="E23" s="71" t="s">
        <v>78</v>
      </c>
      <c r="F23" s="72" t="s">
        <v>54</v>
      </c>
      <c r="G23" s="73">
        <v>1.1818287037037038E-3</v>
      </c>
      <c r="H23" s="73">
        <v>1.2109953703703703E-3</v>
      </c>
      <c r="I23" s="74">
        <f t="shared" si="13"/>
        <v>0</v>
      </c>
      <c r="J23" s="75">
        <f t="shared" si="14"/>
        <v>2.916666666666649E-5</v>
      </c>
      <c r="K23" s="76"/>
      <c r="L23" s="86">
        <v>5.7777777777777786E-4</v>
      </c>
      <c r="M23" s="87"/>
      <c r="N23" s="86"/>
      <c r="O23" s="86"/>
      <c r="P23" s="76"/>
      <c r="Q23" s="76"/>
      <c r="R23" s="76"/>
      <c r="S23" s="76"/>
      <c r="T23" s="76"/>
      <c r="U23" s="75"/>
      <c r="V23" s="75"/>
      <c r="W23" s="75"/>
      <c r="X23" s="75"/>
      <c r="Y23" s="75"/>
      <c r="Z23" s="75"/>
      <c r="AA23" s="75"/>
      <c r="AB23" s="75"/>
      <c r="AC23" s="69" t="s">
        <v>114</v>
      </c>
      <c r="AD23" s="73">
        <v>5.7777777777777786E-4</v>
      </c>
      <c r="AE23" s="75">
        <f>H23-L23</f>
        <v>6.3321759259259245E-4</v>
      </c>
      <c r="AF23" s="75">
        <v>0.25</v>
      </c>
      <c r="AG23" s="75">
        <v>0.29166666666666702</v>
      </c>
      <c r="AH23" s="75">
        <v>0.33333333333333298</v>
      </c>
      <c r="AI23" s="75">
        <v>0.375</v>
      </c>
      <c r="AJ23" s="75">
        <v>0.41666666666666702</v>
      </c>
      <c r="AK23" s="75">
        <v>0.45833333333333298</v>
      </c>
      <c r="AL23" s="75">
        <v>0.5</v>
      </c>
      <c r="AM23" s="75">
        <v>0.54166666666666696</v>
      </c>
      <c r="AN23" s="75">
        <v>0.58333333333333304</v>
      </c>
      <c r="AO23" s="75">
        <v>0.625</v>
      </c>
      <c r="AP23" s="75">
        <v>0.66666666666666696</v>
      </c>
      <c r="AQ23" s="75">
        <v>0.70833333333333304</v>
      </c>
      <c r="AR23" s="75">
        <v>0.75</v>
      </c>
      <c r="AS23" s="75">
        <v>0.79166666666666696</v>
      </c>
      <c r="AT23" s="96"/>
    </row>
    <row r="24" spans="2:46" ht="16" customHeight="1" x14ac:dyDescent="0.25">
      <c r="B24" s="26">
        <v>45058</v>
      </c>
      <c r="C24" s="58"/>
      <c r="D24" s="66" t="s">
        <v>70</v>
      </c>
      <c r="E24" s="62" t="s">
        <v>77</v>
      </c>
      <c r="F24" s="64" t="s">
        <v>58</v>
      </c>
      <c r="G24" s="29">
        <v>1.0706018518518519E-3</v>
      </c>
      <c r="H24" s="45">
        <v>1.0600694444444444E-3</v>
      </c>
      <c r="I24" s="30">
        <f>IF(H24&lt;G24,1,0)</f>
        <v>1</v>
      </c>
      <c r="J24" s="31">
        <f>IF(I24=1,G24-H24,H24-G24)</f>
        <v>1.0532407407407452E-5</v>
      </c>
      <c r="K24" s="51"/>
      <c r="L24" s="29">
        <v>5.0983796296296291E-4</v>
      </c>
      <c r="M24" s="51"/>
      <c r="N24" s="51"/>
      <c r="O24" s="51"/>
      <c r="P24" s="51"/>
      <c r="Q24" s="51"/>
      <c r="R24" s="51"/>
      <c r="S24" s="51"/>
      <c r="T24" s="51"/>
      <c r="U24" s="31"/>
      <c r="V24" s="31"/>
      <c r="W24" s="31"/>
      <c r="X24" s="31"/>
      <c r="Y24" s="31"/>
      <c r="Z24" s="31"/>
      <c r="AA24" s="31"/>
      <c r="AB24" s="31"/>
      <c r="AC24" s="28" t="s">
        <v>133</v>
      </c>
      <c r="AD24" s="29">
        <v>5.0983796296296291E-4</v>
      </c>
      <c r="AE24" s="31">
        <f t="shared" ref="AE24:AE33" si="15">H24-AD24</f>
        <v>5.5023148148148151E-4</v>
      </c>
      <c r="AF24" s="31">
        <v>0.25</v>
      </c>
      <c r="AG24" s="31">
        <v>0.29166666666666702</v>
      </c>
      <c r="AH24" s="31">
        <v>0.33333333333333298</v>
      </c>
      <c r="AI24" s="31">
        <v>0.375</v>
      </c>
      <c r="AJ24" s="31">
        <v>0.41666666666666702</v>
      </c>
      <c r="AK24" s="31">
        <v>0.45833333333333298</v>
      </c>
      <c r="AL24" s="31">
        <v>0.5</v>
      </c>
      <c r="AM24" s="31">
        <v>0.54166666666666696</v>
      </c>
      <c r="AN24" s="31">
        <v>0.58333333333333304</v>
      </c>
      <c r="AO24" s="31">
        <v>0.625</v>
      </c>
      <c r="AP24" s="31">
        <v>0.66666666666666696</v>
      </c>
      <c r="AQ24" s="31">
        <v>0.70833333333333304</v>
      </c>
      <c r="AR24" s="31">
        <v>0.75</v>
      </c>
      <c r="AS24" s="31">
        <v>0.79166666666666696</v>
      </c>
      <c r="AT24" s="94"/>
    </row>
    <row r="25" spans="2:46" ht="16" customHeight="1" x14ac:dyDescent="0.25">
      <c r="B25" s="32">
        <v>45058</v>
      </c>
      <c r="C25" s="53"/>
      <c r="D25" s="67" t="s">
        <v>48</v>
      </c>
      <c r="E25" s="63" t="s">
        <v>80</v>
      </c>
      <c r="F25" s="33" t="s">
        <v>58</v>
      </c>
      <c r="G25" s="36">
        <v>9.4131944444444439E-4</v>
      </c>
      <c r="H25" s="38">
        <v>9.5381944444444431E-4</v>
      </c>
      <c r="I25" s="37">
        <f t="shared" ref="I25" si="16">IF(H25&lt;G25,1,0)</f>
        <v>0</v>
      </c>
      <c r="J25" s="38">
        <f t="shared" ref="J25" si="17">IF(I25=1,G25-H25,H25-G25)</f>
        <v>1.2499999999999924E-5</v>
      </c>
      <c r="K25" s="52"/>
      <c r="L25" s="36">
        <v>4.6192129629629621E-4</v>
      </c>
      <c r="M25" s="52"/>
      <c r="N25" s="52"/>
      <c r="O25" s="52"/>
      <c r="P25" s="52"/>
      <c r="Q25" s="52"/>
      <c r="R25" s="52"/>
      <c r="S25" s="52"/>
      <c r="T25" s="52"/>
      <c r="U25" s="38"/>
      <c r="V25" s="38"/>
      <c r="W25" s="38"/>
      <c r="X25" s="38"/>
      <c r="Y25" s="38"/>
      <c r="Z25" s="38"/>
      <c r="AA25" s="38"/>
      <c r="AB25" s="38"/>
      <c r="AC25" s="34" t="s">
        <v>88</v>
      </c>
      <c r="AD25" s="36">
        <v>4.6192129629629621E-4</v>
      </c>
      <c r="AE25" s="38">
        <f t="shared" si="15"/>
        <v>4.918981481481481E-4</v>
      </c>
      <c r="AF25" s="38">
        <v>0.25</v>
      </c>
      <c r="AG25" s="38">
        <v>0.29166666666666702</v>
      </c>
      <c r="AH25" s="38">
        <v>0.33333333333333298</v>
      </c>
      <c r="AI25" s="38">
        <v>0.375</v>
      </c>
      <c r="AJ25" s="38">
        <v>0.41666666666666702</v>
      </c>
      <c r="AK25" s="38">
        <v>0.45833333333333298</v>
      </c>
      <c r="AL25" s="38">
        <v>0.5</v>
      </c>
      <c r="AM25" s="38">
        <v>0.54166666666666696</v>
      </c>
      <c r="AN25" s="38">
        <v>0.58333333333333304</v>
      </c>
      <c r="AO25" s="38">
        <v>0.625</v>
      </c>
      <c r="AP25" s="38">
        <v>0.66666666666666696</v>
      </c>
      <c r="AQ25" s="38">
        <v>0.70833333333333304</v>
      </c>
      <c r="AR25" s="38">
        <v>0.75</v>
      </c>
      <c r="AS25" s="38">
        <v>0.79166666666666696</v>
      </c>
      <c r="AT25" s="95"/>
    </row>
    <row r="26" spans="2:46" ht="16" customHeight="1" x14ac:dyDescent="0.25">
      <c r="B26" s="32">
        <v>45058</v>
      </c>
      <c r="C26" s="53"/>
      <c r="D26" s="67" t="s">
        <v>49</v>
      </c>
      <c r="E26" s="63" t="s">
        <v>75</v>
      </c>
      <c r="F26" s="33" t="s">
        <v>58</v>
      </c>
      <c r="G26" s="36">
        <v>8.5277777777777782E-4</v>
      </c>
      <c r="H26" s="35">
        <v>8.5775462962962975E-4</v>
      </c>
      <c r="I26" s="37">
        <f>IF(H26&lt;G26,1,0)</f>
        <v>0</v>
      </c>
      <c r="J26" s="38">
        <f>IF(I26=1,G26-H26,H26-G26)</f>
        <v>4.9768518518519302E-6</v>
      </c>
      <c r="K26" s="52"/>
      <c r="L26" s="36">
        <v>4.0381944444444444E-4</v>
      </c>
      <c r="M26" s="52"/>
      <c r="N26" s="52"/>
      <c r="O26" s="52"/>
      <c r="P26" s="52"/>
      <c r="Q26" s="52"/>
      <c r="R26" s="52"/>
      <c r="S26" s="52"/>
      <c r="T26" s="52"/>
      <c r="U26" s="38"/>
      <c r="V26" s="38"/>
      <c r="W26" s="38"/>
      <c r="X26" s="38"/>
      <c r="Y26" s="38"/>
      <c r="Z26" s="38"/>
      <c r="AA26" s="38"/>
      <c r="AB26" s="38"/>
      <c r="AC26" s="90" t="s">
        <v>139</v>
      </c>
      <c r="AD26" s="36">
        <v>4.0381944444444444E-4</v>
      </c>
      <c r="AE26" s="38">
        <f t="shared" si="15"/>
        <v>4.5393518518518531E-4</v>
      </c>
      <c r="AF26" s="38">
        <v>0.25</v>
      </c>
      <c r="AG26" s="38">
        <v>0.29166666666666702</v>
      </c>
      <c r="AH26" s="38">
        <v>0.33333333333333298</v>
      </c>
      <c r="AI26" s="38">
        <v>0.375</v>
      </c>
      <c r="AJ26" s="38">
        <v>0.41666666666666702</v>
      </c>
      <c r="AK26" s="38">
        <v>0.45833333333333298</v>
      </c>
      <c r="AL26" s="38">
        <v>0.5</v>
      </c>
      <c r="AM26" s="38">
        <v>0.54166666666666696</v>
      </c>
      <c r="AN26" s="38">
        <v>0.58333333333333304</v>
      </c>
      <c r="AO26" s="38">
        <v>0.625</v>
      </c>
      <c r="AP26" s="38">
        <v>0.66666666666666696</v>
      </c>
      <c r="AQ26" s="38">
        <v>0.70833333333333304</v>
      </c>
      <c r="AR26" s="38">
        <v>0.75</v>
      </c>
      <c r="AS26" s="38">
        <v>0.79166666666666696</v>
      </c>
      <c r="AT26" s="97"/>
    </row>
    <row r="27" spans="2:46" ht="16" customHeight="1" x14ac:dyDescent="0.25">
      <c r="B27" s="32">
        <v>45058</v>
      </c>
      <c r="C27" s="53"/>
      <c r="D27" s="67" t="s">
        <v>73</v>
      </c>
      <c r="E27" s="63" t="s">
        <v>76</v>
      </c>
      <c r="F27" s="33" t="s">
        <v>58</v>
      </c>
      <c r="G27" s="36">
        <v>9.2812500000000002E-4</v>
      </c>
      <c r="H27" s="38">
        <v>9.1226851851851853E-4</v>
      </c>
      <c r="I27" s="37">
        <f t="shared" si="6"/>
        <v>1</v>
      </c>
      <c r="J27" s="38">
        <f t="shared" si="7"/>
        <v>1.5856481481481494E-5</v>
      </c>
      <c r="K27" s="52"/>
      <c r="L27" s="36">
        <v>4.2638888888888897E-4</v>
      </c>
      <c r="M27" s="52"/>
      <c r="N27" s="52"/>
      <c r="O27" s="52"/>
      <c r="P27" s="52"/>
      <c r="Q27" s="52"/>
      <c r="R27" s="52"/>
      <c r="S27" s="52"/>
      <c r="T27" s="52"/>
      <c r="U27" s="38"/>
      <c r="V27" s="38"/>
      <c r="W27" s="38"/>
      <c r="X27" s="38"/>
      <c r="Y27" s="38"/>
      <c r="Z27" s="38"/>
      <c r="AA27" s="38"/>
      <c r="AB27" s="38"/>
      <c r="AC27" s="34" t="s">
        <v>107</v>
      </c>
      <c r="AD27" s="36">
        <v>4.2638888888888897E-4</v>
      </c>
      <c r="AE27" s="38">
        <f t="shared" si="15"/>
        <v>4.8587962962962956E-4</v>
      </c>
      <c r="AF27" s="38">
        <v>0.25</v>
      </c>
      <c r="AG27" s="38">
        <v>0.29166666666666702</v>
      </c>
      <c r="AH27" s="38">
        <v>0.33333333333333298</v>
      </c>
      <c r="AI27" s="38">
        <v>0.375</v>
      </c>
      <c r="AJ27" s="38">
        <v>0.41666666666666702</v>
      </c>
      <c r="AK27" s="38">
        <v>0.45833333333333298</v>
      </c>
      <c r="AL27" s="38">
        <v>0.5</v>
      </c>
      <c r="AM27" s="38">
        <v>0.54166666666666696</v>
      </c>
      <c r="AN27" s="38">
        <v>0.58333333333333304</v>
      </c>
      <c r="AO27" s="38">
        <v>0.625</v>
      </c>
      <c r="AP27" s="38">
        <v>0.66666666666666696</v>
      </c>
      <c r="AQ27" s="38">
        <v>0.70833333333333304</v>
      </c>
      <c r="AR27" s="38">
        <v>0.75</v>
      </c>
      <c r="AS27" s="38">
        <v>0.79166666666666696</v>
      </c>
      <c r="AT27" s="95"/>
    </row>
    <row r="28" spans="2:46" ht="16" customHeight="1" x14ac:dyDescent="0.25">
      <c r="B28" s="32">
        <v>45058</v>
      </c>
      <c r="C28" s="34" t="s">
        <v>158</v>
      </c>
      <c r="D28" s="67" t="s">
        <v>71</v>
      </c>
      <c r="E28" s="63" t="s">
        <v>74</v>
      </c>
      <c r="F28" s="33" t="s">
        <v>58</v>
      </c>
      <c r="G28" s="36">
        <v>8.7199074074074078E-4</v>
      </c>
      <c r="H28" s="38">
        <v>8.8148148148148146E-4</v>
      </c>
      <c r="I28" s="37">
        <f t="shared" si="6"/>
        <v>0</v>
      </c>
      <c r="J28" s="38">
        <f t="shared" si="7"/>
        <v>9.4907407407406833E-6</v>
      </c>
      <c r="K28" s="52"/>
      <c r="L28" s="36">
        <v>4.1840277777777774E-4</v>
      </c>
      <c r="M28" s="52"/>
      <c r="N28" s="52"/>
      <c r="O28" s="52"/>
      <c r="P28" s="52"/>
      <c r="Q28" s="52"/>
      <c r="R28" s="52"/>
      <c r="S28" s="52"/>
      <c r="T28" s="52"/>
      <c r="U28" s="38"/>
      <c r="V28" s="38"/>
      <c r="W28" s="38"/>
      <c r="X28" s="38"/>
      <c r="Y28" s="38"/>
      <c r="Z28" s="38"/>
      <c r="AA28" s="38"/>
      <c r="AB28" s="38"/>
      <c r="AC28" s="34" t="s">
        <v>157</v>
      </c>
      <c r="AD28" s="36">
        <v>4.1840277777777774E-4</v>
      </c>
      <c r="AE28" s="38">
        <f t="shared" si="15"/>
        <v>4.6307870370370372E-4</v>
      </c>
      <c r="AF28" s="38">
        <v>0.25</v>
      </c>
      <c r="AG28" s="38">
        <v>0.29166666666666702</v>
      </c>
      <c r="AH28" s="38">
        <v>0.33333333333333298</v>
      </c>
      <c r="AI28" s="38">
        <v>0.375</v>
      </c>
      <c r="AJ28" s="38">
        <v>0.41666666666666702</v>
      </c>
      <c r="AK28" s="38">
        <v>0.45833333333333298</v>
      </c>
      <c r="AL28" s="38">
        <v>0.5</v>
      </c>
      <c r="AM28" s="38">
        <v>0.54166666666666696</v>
      </c>
      <c r="AN28" s="38">
        <v>0.58333333333333304</v>
      </c>
      <c r="AO28" s="38">
        <v>0.625</v>
      </c>
      <c r="AP28" s="38">
        <v>0.66666666666666696</v>
      </c>
      <c r="AQ28" s="38">
        <v>0.70833333333333304</v>
      </c>
      <c r="AR28" s="38">
        <v>0.75</v>
      </c>
      <c r="AS28" s="38">
        <v>0.79166666666666696</v>
      </c>
      <c r="AT28" s="95"/>
    </row>
    <row r="29" spans="2:46" ht="16" customHeight="1" x14ac:dyDescent="0.25">
      <c r="B29" s="32">
        <v>45058</v>
      </c>
      <c r="C29" s="53"/>
      <c r="D29" s="67" t="s">
        <v>45</v>
      </c>
      <c r="E29" s="63" t="s">
        <v>75</v>
      </c>
      <c r="F29" s="33" t="s">
        <v>58</v>
      </c>
      <c r="G29" s="36">
        <v>8.396990740740742E-4</v>
      </c>
      <c r="H29" s="36">
        <v>8.0706018518518529E-4</v>
      </c>
      <c r="I29" s="37">
        <f t="shared" si="6"/>
        <v>1</v>
      </c>
      <c r="J29" s="38">
        <f t="shared" si="7"/>
        <v>3.2638888888888908E-5</v>
      </c>
      <c r="K29" s="52"/>
      <c r="L29" s="36">
        <v>3.8472222222222228E-4</v>
      </c>
      <c r="M29" s="52"/>
      <c r="N29" s="52"/>
      <c r="O29" s="52"/>
      <c r="P29" s="52"/>
      <c r="Q29" s="52"/>
      <c r="R29" s="52"/>
      <c r="S29" s="52"/>
      <c r="T29" s="52"/>
      <c r="U29" s="38"/>
      <c r="V29" s="38"/>
      <c r="W29" s="38"/>
      <c r="X29" s="38"/>
      <c r="Y29" s="38"/>
      <c r="Z29" s="38"/>
      <c r="AA29" s="38"/>
      <c r="AB29" s="38"/>
      <c r="AC29" s="34" t="s">
        <v>172</v>
      </c>
      <c r="AD29" s="36">
        <v>4.3379629629629627E-4</v>
      </c>
      <c r="AE29" s="38">
        <f t="shared" si="15"/>
        <v>3.7326388888888902E-4</v>
      </c>
      <c r="AF29" s="38">
        <v>0.25</v>
      </c>
      <c r="AG29" s="38">
        <v>0.29166666666666702</v>
      </c>
      <c r="AH29" s="38">
        <v>0.33333333333333298</v>
      </c>
      <c r="AI29" s="38">
        <v>0.375</v>
      </c>
      <c r="AJ29" s="38">
        <v>0.41666666666666702</v>
      </c>
      <c r="AK29" s="38">
        <v>0.45833333333333298</v>
      </c>
      <c r="AL29" s="38">
        <v>0.5</v>
      </c>
      <c r="AM29" s="38">
        <v>0.54166666666666696</v>
      </c>
      <c r="AN29" s="38">
        <v>0.58333333333333304</v>
      </c>
      <c r="AO29" s="38">
        <v>0.625</v>
      </c>
      <c r="AP29" s="38">
        <v>0.66666666666666696</v>
      </c>
      <c r="AQ29" s="38">
        <v>0.70833333333333304</v>
      </c>
      <c r="AR29" s="38">
        <v>0.75</v>
      </c>
      <c r="AS29" s="38">
        <v>0.79166666666666696</v>
      </c>
      <c r="AT29" s="95"/>
    </row>
    <row r="30" spans="2:46" ht="16" customHeight="1" x14ac:dyDescent="0.25">
      <c r="B30" s="32">
        <v>45058</v>
      </c>
      <c r="C30" s="53"/>
      <c r="D30" s="67" t="s">
        <v>47</v>
      </c>
      <c r="E30" s="63" t="s">
        <v>74</v>
      </c>
      <c r="F30" s="33" t="s">
        <v>58</v>
      </c>
      <c r="G30" s="35">
        <v>7.8657407407407409E-4</v>
      </c>
      <c r="H30" s="35">
        <v>7.7002314814814815E-4</v>
      </c>
      <c r="I30" s="37">
        <f t="shared" si="6"/>
        <v>1</v>
      </c>
      <c r="J30" s="38">
        <f t="shared" si="7"/>
        <v>1.6550925925925934E-5</v>
      </c>
      <c r="K30" s="52"/>
      <c r="L30" s="36">
        <v>3.7187500000000003E-4</v>
      </c>
      <c r="M30" s="52"/>
      <c r="N30" s="52"/>
      <c r="O30" s="52"/>
      <c r="P30" s="52"/>
      <c r="Q30" s="52"/>
      <c r="R30" s="52"/>
      <c r="S30" s="52"/>
      <c r="T30" s="52"/>
      <c r="U30" s="38"/>
      <c r="V30" s="38"/>
      <c r="W30" s="38"/>
      <c r="X30" s="38"/>
      <c r="Y30" s="38"/>
      <c r="Z30" s="38"/>
      <c r="AA30" s="38"/>
      <c r="AB30" s="38"/>
      <c r="AC30" s="38" t="s">
        <v>92</v>
      </c>
      <c r="AD30" s="36">
        <v>4.895833333333333E-4</v>
      </c>
      <c r="AE30" s="38">
        <f t="shared" si="15"/>
        <v>2.8043981481481485E-4</v>
      </c>
      <c r="AF30" s="38">
        <v>0.25</v>
      </c>
      <c r="AG30" s="38">
        <v>0.29166666666666702</v>
      </c>
      <c r="AH30" s="38">
        <v>0.33333333333333298</v>
      </c>
      <c r="AI30" s="38">
        <v>0.375</v>
      </c>
      <c r="AJ30" s="38">
        <v>0.41666666666666702</v>
      </c>
      <c r="AK30" s="38">
        <v>0.45833333333333298</v>
      </c>
      <c r="AL30" s="38">
        <v>0.5</v>
      </c>
      <c r="AM30" s="38">
        <v>0.54166666666666696</v>
      </c>
      <c r="AN30" s="38">
        <v>0.58333333333333304</v>
      </c>
      <c r="AO30" s="38">
        <v>0.625</v>
      </c>
      <c r="AP30" s="38">
        <v>0.66666666666666696</v>
      </c>
      <c r="AQ30" s="38">
        <v>0.70833333333333304</v>
      </c>
      <c r="AR30" s="38">
        <v>0.75</v>
      </c>
      <c r="AS30" s="38">
        <v>0.79166666666666696</v>
      </c>
      <c r="AT30" s="95"/>
    </row>
    <row r="31" spans="2:46" ht="16" customHeight="1" x14ac:dyDescent="0.25">
      <c r="B31" s="32">
        <v>45058</v>
      </c>
      <c r="C31" s="53"/>
      <c r="D31" s="67" t="s">
        <v>72</v>
      </c>
      <c r="E31" s="63" t="s">
        <v>79</v>
      </c>
      <c r="F31" s="33" t="s">
        <v>58</v>
      </c>
      <c r="G31" s="36">
        <v>7.7638888888888896E-4</v>
      </c>
      <c r="H31" s="36" t="s">
        <v>100</v>
      </c>
      <c r="I31" s="37">
        <f t="shared" si="6"/>
        <v>0</v>
      </c>
      <c r="J31" s="38" t="e">
        <f t="shared" si="7"/>
        <v>#VALUE!</v>
      </c>
      <c r="K31" s="52"/>
      <c r="L31" s="36"/>
      <c r="M31" s="52"/>
      <c r="N31" s="52"/>
      <c r="O31" s="52"/>
      <c r="P31" s="52"/>
      <c r="Q31" s="52"/>
      <c r="R31" s="52"/>
      <c r="S31" s="52"/>
      <c r="T31" s="52"/>
      <c r="U31" s="38"/>
      <c r="V31" s="38"/>
      <c r="W31" s="38"/>
      <c r="X31" s="38"/>
      <c r="Y31" s="38"/>
      <c r="Z31" s="38"/>
      <c r="AA31" s="38"/>
      <c r="AB31" s="38"/>
      <c r="AC31" s="34" t="s">
        <v>100</v>
      </c>
      <c r="AD31" s="38">
        <v>0.375</v>
      </c>
      <c r="AE31" s="38" t="e">
        <f t="shared" si="15"/>
        <v>#VALUE!</v>
      </c>
      <c r="AF31" s="38">
        <v>0.25</v>
      </c>
      <c r="AG31" s="38">
        <v>0.29166666666666702</v>
      </c>
      <c r="AH31" s="38">
        <v>0.33333333333333298</v>
      </c>
      <c r="AI31" s="38">
        <v>0.375</v>
      </c>
      <c r="AJ31" s="38">
        <v>0.41666666666666702</v>
      </c>
      <c r="AK31" s="38">
        <v>0.45833333333333298</v>
      </c>
      <c r="AL31" s="38">
        <v>0.5</v>
      </c>
      <c r="AM31" s="38">
        <v>0.54166666666666696</v>
      </c>
      <c r="AN31" s="38">
        <v>0.58333333333333304</v>
      </c>
      <c r="AO31" s="38">
        <v>0.625</v>
      </c>
      <c r="AP31" s="38">
        <v>0.66666666666666696</v>
      </c>
      <c r="AQ31" s="38">
        <v>0.70833333333333304</v>
      </c>
      <c r="AR31" s="38">
        <v>0.75</v>
      </c>
      <c r="AS31" s="38">
        <v>0.79166666666666696</v>
      </c>
      <c r="AT31" s="95"/>
    </row>
    <row r="32" spans="2:46" ht="16" customHeight="1" x14ac:dyDescent="0.25">
      <c r="B32" s="32">
        <v>45058</v>
      </c>
      <c r="C32" s="53"/>
      <c r="D32" s="67" t="s">
        <v>51</v>
      </c>
      <c r="E32" s="63" t="s">
        <v>78</v>
      </c>
      <c r="F32" s="33" t="s">
        <v>58</v>
      </c>
      <c r="G32" s="35">
        <v>7.395833333333333E-4</v>
      </c>
      <c r="H32" s="38">
        <v>7.4351851851851846E-4</v>
      </c>
      <c r="I32" s="37">
        <f>IF(H32&lt;G32,1,0)</f>
        <v>0</v>
      </c>
      <c r="J32" s="38">
        <f>IF(I32=1,G32-H32,H32-G32)</f>
        <v>3.9351851851851614E-6</v>
      </c>
      <c r="K32" s="52"/>
      <c r="L32" s="36">
        <v>3.6307870370370373E-4</v>
      </c>
      <c r="M32" s="52"/>
      <c r="N32" s="52"/>
      <c r="O32" s="52"/>
      <c r="P32" s="52"/>
      <c r="Q32" s="52"/>
      <c r="R32" s="52"/>
      <c r="S32" s="52"/>
      <c r="T32" s="52"/>
      <c r="U32" s="38"/>
      <c r="V32" s="38"/>
      <c r="W32" s="38"/>
      <c r="X32" s="38"/>
      <c r="Y32" s="38"/>
      <c r="Z32" s="38"/>
      <c r="AA32" s="38"/>
      <c r="AB32" s="38"/>
      <c r="AC32" s="34" t="s">
        <v>121</v>
      </c>
      <c r="AD32" s="36">
        <v>3.6307870370370373E-4</v>
      </c>
      <c r="AE32" s="38">
        <f t="shared" si="15"/>
        <v>3.8043981481481474E-4</v>
      </c>
      <c r="AF32" s="38">
        <v>0.25</v>
      </c>
      <c r="AG32" s="38">
        <v>0.29166666666666702</v>
      </c>
      <c r="AH32" s="38">
        <v>0.33333333333333298</v>
      </c>
      <c r="AI32" s="38">
        <v>0.375</v>
      </c>
      <c r="AJ32" s="38">
        <v>0.41666666666666702</v>
      </c>
      <c r="AK32" s="38">
        <v>0.45833333333333298</v>
      </c>
      <c r="AL32" s="38">
        <v>0.5</v>
      </c>
      <c r="AM32" s="38">
        <v>0.54166666666666696</v>
      </c>
      <c r="AN32" s="38">
        <v>0.58333333333333304</v>
      </c>
      <c r="AO32" s="38">
        <v>0.625</v>
      </c>
      <c r="AP32" s="38">
        <v>0.66666666666666696</v>
      </c>
      <c r="AQ32" s="38">
        <v>0.70833333333333304</v>
      </c>
      <c r="AR32" s="38">
        <v>0.75</v>
      </c>
      <c r="AS32" s="38">
        <v>0.79166666666666696</v>
      </c>
      <c r="AT32" s="95"/>
    </row>
    <row r="33" spans="2:46" ht="16" customHeight="1" x14ac:dyDescent="0.25">
      <c r="B33" s="32">
        <v>45058</v>
      </c>
      <c r="C33" s="53"/>
      <c r="D33" s="67" t="s">
        <v>53</v>
      </c>
      <c r="E33" s="63" t="s">
        <v>76</v>
      </c>
      <c r="F33" s="33" t="s">
        <v>58</v>
      </c>
      <c r="G33" s="36">
        <v>6.9328703703703696E-4</v>
      </c>
      <c r="H33" s="38">
        <v>6.9849537037037048E-4</v>
      </c>
      <c r="I33" s="37">
        <f t="shared" ref="I33" si="18">IF(H33&lt;G33,1,0)</f>
        <v>0</v>
      </c>
      <c r="J33" s="38">
        <f t="shared" ref="J33" si="19">IF(I33=1,G33-H33,H33-G33)</f>
        <v>5.2083333333335187E-6</v>
      </c>
      <c r="K33" s="52"/>
      <c r="L33" s="36">
        <v>3.3217592592592592E-4</v>
      </c>
      <c r="M33" s="52"/>
      <c r="N33" s="52"/>
      <c r="O33" s="52"/>
      <c r="P33" s="52"/>
      <c r="Q33" s="52"/>
      <c r="R33" s="52"/>
      <c r="S33" s="52"/>
      <c r="T33" s="52"/>
      <c r="U33" s="38"/>
      <c r="V33" s="38"/>
      <c r="W33" s="38"/>
      <c r="X33" s="38"/>
      <c r="Y33" s="38"/>
      <c r="Z33" s="38"/>
      <c r="AA33" s="38"/>
      <c r="AB33" s="38"/>
      <c r="AC33" s="34" t="s">
        <v>127</v>
      </c>
      <c r="AD33" s="36">
        <v>3.3217592592592592E-4</v>
      </c>
      <c r="AE33" s="38">
        <f t="shared" si="15"/>
        <v>3.6631944444444456E-4</v>
      </c>
      <c r="AF33" s="38">
        <v>0.25</v>
      </c>
      <c r="AG33" s="38">
        <v>0.29166666666666702</v>
      </c>
      <c r="AH33" s="38">
        <v>0.33333333333333298</v>
      </c>
      <c r="AI33" s="38">
        <v>0.375</v>
      </c>
      <c r="AJ33" s="38">
        <v>0.41666666666666702</v>
      </c>
      <c r="AK33" s="38">
        <v>0.45833333333333298</v>
      </c>
      <c r="AL33" s="38">
        <v>0.5</v>
      </c>
      <c r="AM33" s="38">
        <v>0.54166666666666696</v>
      </c>
      <c r="AN33" s="38">
        <v>0.58333333333333304</v>
      </c>
      <c r="AO33" s="38">
        <v>0.625</v>
      </c>
      <c r="AP33" s="38">
        <v>0.66666666666666696</v>
      </c>
      <c r="AQ33" s="38">
        <v>0.70833333333333304</v>
      </c>
      <c r="AR33" s="38">
        <v>0.75</v>
      </c>
      <c r="AS33" s="38">
        <v>0.79166666666666696</v>
      </c>
      <c r="AT33" s="95"/>
    </row>
    <row r="34" spans="2:46" ht="16" customHeight="1" x14ac:dyDescent="0.25">
      <c r="B34" s="32">
        <v>45058</v>
      </c>
      <c r="C34" s="53"/>
      <c r="D34" s="67" t="s">
        <v>49</v>
      </c>
      <c r="E34" s="63" t="s">
        <v>75</v>
      </c>
      <c r="F34" s="33" t="s">
        <v>59</v>
      </c>
      <c r="G34" s="36">
        <v>5.0555555555555553E-4</v>
      </c>
      <c r="H34" s="35">
        <v>5.0046296296296297E-4</v>
      </c>
      <c r="I34" s="37">
        <f>IF(H34&lt;G34,1,0)</f>
        <v>1</v>
      </c>
      <c r="J34" s="38">
        <f>IF(I34=1,G34-H34,H34-G34)</f>
        <v>5.0925925925925618E-6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38"/>
      <c r="V34" s="38"/>
      <c r="W34" s="38"/>
      <c r="X34" s="38"/>
      <c r="Y34" s="38"/>
      <c r="Z34" s="38"/>
      <c r="AA34" s="38"/>
      <c r="AB34" s="38"/>
      <c r="AC34" s="90" t="s">
        <v>140</v>
      </c>
      <c r="AD34" s="38">
        <v>0.16666666666666699</v>
      </c>
      <c r="AE34" s="38">
        <v>0.20833333333333301</v>
      </c>
      <c r="AF34" s="38">
        <v>0.25</v>
      </c>
      <c r="AG34" s="38">
        <v>0.29166666666666702</v>
      </c>
      <c r="AH34" s="38">
        <v>0.33333333333333298</v>
      </c>
      <c r="AI34" s="38">
        <v>0.375</v>
      </c>
      <c r="AJ34" s="38">
        <v>0.41666666666666702</v>
      </c>
      <c r="AK34" s="38">
        <v>0.45833333333333298</v>
      </c>
      <c r="AL34" s="38">
        <v>0.5</v>
      </c>
      <c r="AM34" s="38">
        <v>0.54166666666666696</v>
      </c>
      <c r="AN34" s="38">
        <v>0.58333333333333304</v>
      </c>
      <c r="AO34" s="38">
        <v>0.625</v>
      </c>
      <c r="AP34" s="38">
        <v>0.66666666666666696</v>
      </c>
      <c r="AQ34" s="38">
        <v>0.70833333333333304</v>
      </c>
      <c r="AR34" s="38">
        <v>0.75</v>
      </c>
      <c r="AS34" s="38">
        <v>0.79166666666666696</v>
      </c>
      <c r="AT34" s="97"/>
    </row>
    <row r="35" spans="2:46" ht="16" customHeight="1" x14ac:dyDescent="0.25">
      <c r="B35" s="32">
        <v>45058</v>
      </c>
      <c r="C35" s="53"/>
      <c r="D35" s="67" t="s">
        <v>48</v>
      </c>
      <c r="E35" s="63" t="s">
        <v>80</v>
      </c>
      <c r="F35" s="33" t="s">
        <v>59</v>
      </c>
      <c r="G35" s="36">
        <v>4.7002314814814807E-4</v>
      </c>
      <c r="H35" s="35">
        <v>4.7418981481481482E-4</v>
      </c>
      <c r="I35" s="37">
        <f>IF(H35&lt;G35,1,0)</f>
        <v>0</v>
      </c>
      <c r="J35" s="38">
        <f>IF(I35=1,G35-H35,H35-G35)</f>
        <v>4.1666666666667499E-6</v>
      </c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38"/>
      <c r="V35" s="38"/>
      <c r="W35" s="38"/>
      <c r="X35" s="38"/>
      <c r="Y35" s="38"/>
      <c r="Z35" s="38"/>
      <c r="AA35" s="38"/>
      <c r="AB35" s="38"/>
      <c r="AC35" s="91" t="s">
        <v>89</v>
      </c>
      <c r="AD35" s="38">
        <v>0.16666666666666699</v>
      </c>
      <c r="AE35" s="38">
        <v>0.20833333333333301</v>
      </c>
      <c r="AF35" s="38">
        <v>0.25</v>
      </c>
      <c r="AG35" s="38">
        <v>0.29166666666666702</v>
      </c>
      <c r="AH35" s="38">
        <v>0.33333333333333298</v>
      </c>
      <c r="AI35" s="38">
        <v>0.375</v>
      </c>
      <c r="AJ35" s="38">
        <v>0.41666666666666702</v>
      </c>
      <c r="AK35" s="38">
        <v>0.45833333333333298</v>
      </c>
      <c r="AL35" s="38">
        <v>0.5</v>
      </c>
      <c r="AM35" s="38">
        <v>0.54166666666666696</v>
      </c>
      <c r="AN35" s="38">
        <v>0.58333333333333304</v>
      </c>
      <c r="AO35" s="38">
        <v>0.625</v>
      </c>
      <c r="AP35" s="38">
        <v>0.66666666666666696</v>
      </c>
      <c r="AQ35" s="38">
        <v>0.70833333333333304</v>
      </c>
      <c r="AR35" s="38">
        <v>0.75</v>
      </c>
      <c r="AS35" s="38">
        <v>0.79166666666666696</v>
      </c>
      <c r="AT35" s="97"/>
    </row>
    <row r="36" spans="2:46" ht="16" customHeight="1" x14ac:dyDescent="0.25">
      <c r="B36" s="32">
        <v>45058</v>
      </c>
      <c r="C36" s="38" t="s">
        <v>160</v>
      </c>
      <c r="D36" s="67" t="s">
        <v>71</v>
      </c>
      <c r="E36" s="63" t="s">
        <v>74</v>
      </c>
      <c r="F36" s="33" t="s">
        <v>59</v>
      </c>
      <c r="G36" s="36">
        <v>5.023148148148147E-4</v>
      </c>
      <c r="H36" s="35">
        <v>4.7893518518518527E-4</v>
      </c>
      <c r="I36" s="37">
        <f>IF(H36&lt;G36,1,0)</f>
        <v>1</v>
      </c>
      <c r="J36" s="38">
        <f>IF(I36=1,G36-H36,H36-G36)</f>
        <v>2.3379629629629434E-5</v>
      </c>
      <c r="K36" s="65"/>
      <c r="L36" s="52"/>
      <c r="M36" s="52"/>
      <c r="N36" s="52"/>
      <c r="O36" s="52"/>
      <c r="P36" s="52"/>
      <c r="Q36" s="52"/>
      <c r="R36" s="52"/>
      <c r="S36" s="52"/>
      <c r="T36" s="52"/>
      <c r="U36" s="38"/>
      <c r="V36" s="38"/>
      <c r="W36" s="38"/>
      <c r="X36" s="38"/>
      <c r="Y36" s="38"/>
      <c r="Z36" s="38"/>
      <c r="AA36" s="38"/>
      <c r="AB36" s="38"/>
      <c r="AC36" s="90" t="s">
        <v>159</v>
      </c>
      <c r="AD36" s="38">
        <v>0.16666666666666699</v>
      </c>
      <c r="AE36" s="38">
        <v>0.20833333333333301</v>
      </c>
      <c r="AF36" s="38">
        <v>0.25</v>
      </c>
      <c r="AG36" s="38">
        <v>0.29166666666666702</v>
      </c>
      <c r="AH36" s="38">
        <v>0.33333333333333298</v>
      </c>
      <c r="AI36" s="38">
        <v>0.375</v>
      </c>
      <c r="AJ36" s="38">
        <v>0.41666666666666702</v>
      </c>
      <c r="AK36" s="38">
        <v>0.45833333333333298</v>
      </c>
      <c r="AL36" s="38">
        <v>0.5</v>
      </c>
      <c r="AM36" s="38">
        <v>0.54166666666666696</v>
      </c>
      <c r="AN36" s="38">
        <v>0.58333333333333304</v>
      </c>
      <c r="AO36" s="38">
        <v>0.625</v>
      </c>
      <c r="AP36" s="38">
        <v>0.66666666666666696</v>
      </c>
      <c r="AQ36" s="38">
        <v>0.70833333333333304</v>
      </c>
      <c r="AR36" s="38">
        <v>0.75</v>
      </c>
      <c r="AS36" s="38">
        <v>0.79166666666666696</v>
      </c>
      <c r="AT36" s="97"/>
    </row>
    <row r="37" spans="2:46" ht="16" customHeight="1" x14ac:dyDescent="0.25">
      <c r="B37" s="32">
        <v>45058</v>
      </c>
      <c r="C37" s="53"/>
      <c r="D37" s="67" t="s">
        <v>73</v>
      </c>
      <c r="E37" s="63" t="s">
        <v>76</v>
      </c>
      <c r="F37" s="33" t="s">
        <v>59</v>
      </c>
      <c r="G37" s="36">
        <v>4.90162037037037E-4</v>
      </c>
      <c r="H37" s="35">
        <v>4.6446759259259266E-4</v>
      </c>
      <c r="I37" s="37">
        <f t="shared" ref="I37:I39" si="20">IF(H37&lt;G37,1,0)</f>
        <v>1</v>
      </c>
      <c r="J37" s="38">
        <f t="shared" ref="J37:J39" si="21">IF(I37=1,G37-H37,H37-G37)</f>
        <v>2.5694444444444343E-5</v>
      </c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38"/>
      <c r="V37" s="38"/>
      <c r="W37" s="38"/>
      <c r="X37" s="38"/>
      <c r="Y37" s="38"/>
      <c r="Z37" s="38"/>
      <c r="AA37" s="38"/>
      <c r="AB37" s="38"/>
      <c r="AC37" s="90" t="s">
        <v>108</v>
      </c>
      <c r="AD37" s="38">
        <v>0.16666666666666699</v>
      </c>
      <c r="AE37" s="38">
        <v>0.20833333333333301</v>
      </c>
      <c r="AF37" s="38">
        <v>0.25</v>
      </c>
      <c r="AG37" s="38">
        <v>0.29166666666666702</v>
      </c>
      <c r="AH37" s="38">
        <v>0.33333333333333298</v>
      </c>
      <c r="AI37" s="38">
        <v>0.375</v>
      </c>
      <c r="AJ37" s="38">
        <v>0.41666666666666702</v>
      </c>
      <c r="AK37" s="38">
        <v>0.45833333333333298</v>
      </c>
      <c r="AL37" s="38">
        <v>0.5</v>
      </c>
      <c r="AM37" s="38">
        <v>0.54166666666666696</v>
      </c>
      <c r="AN37" s="38">
        <v>0.58333333333333304</v>
      </c>
      <c r="AO37" s="38">
        <v>0.625</v>
      </c>
      <c r="AP37" s="38">
        <v>0.66666666666666696</v>
      </c>
      <c r="AQ37" s="38">
        <v>0.70833333333333304</v>
      </c>
      <c r="AR37" s="38">
        <v>0.75</v>
      </c>
      <c r="AS37" s="38">
        <v>0.79166666666666696</v>
      </c>
      <c r="AT37" s="97"/>
    </row>
    <row r="38" spans="2:46" ht="16" customHeight="1" x14ac:dyDescent="0.25">
      <c r="B38" s="32">
        <v>45058</v>
      </c>
      <c r="C38" s="53"/>
      <c r="D38" s="67" t="s">
        <v>60</v>
      </c>
      <c r="E38" s="33" t="s">
        <v>57</v>
      </c>
      <c r="F38" s="33" t="s">
        <v>59</v>
      </c>
      <c r="G38" s="36">
        <v>4.7754629629629628E-4</v>
      </c>
      <c r="H38" s="35">
        <v>5.2268518518518517E-4</v>
      </c>
      <c r="I38" s="37">
        <f t="shared" si="20"/>
        <v>0</v>
      </c>
      <c r="J38" s="38">
        <f t="shared" si="21"/>
        <v>4.5138888888888887E-5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38"/>
      <c r="V38" s="38"/>
      <c r="W38" s="38"/>
      <c r="X38" s="38"/>
      <c r="Y38" s="38"/>
      <c r="Z38" s="38"/>
      <c r="AA38" s="38"/>
      <c r="AB38" s="38"/>
      <c r="AC38" s="90" t="s">
        <v>144</v>
      </c>
      <c r="AD38" s="38">
        <v>0.16666666666666699</v>
      </c>
      <c r="AE38" s="38">
        <v>0.20833333333333301</v>
      </c>
      <c r="AF38" s="38">
        <v>0.25</v>
      </c>
      <c r="AG38" s="38">
        <v>0.29166666666666702</v>
      </c>
      <c r="AH38" s="38">
        <v>0.33333333333333298</v>
      </c>
      <c r="AI38" s="38">
        <v>0.375</v>
      </c>
      <c r="AJ38" s="38">
        <v>0.41666666666666702</v>
      </c>
      <c r="AK38" s="38">
        <v>0.45833333333333298</v>
      </c>
      <c r="AL38" s="38">
        <v>0.5</v>
      </c>
      <c r="AM38" s="38">
        <v>0.54166666666666696</v>
      </c>
      <c r="AN38" s="38">
        <v>0.58333333333333304</v>
      </c>
      <c r="AO38" s="38">
        <v>0.625</v>
      </c>
      <c r="AP38" s="38">
        <v>0.66666666666666696</v>
      </c>
      <c r="AQ38" s="38">
        <v>0.70833333333333304</v>
      </c>
      <c r="AR38" s="38">
        <v>0.75</v>
      </c>
      <c r="AS38" s="38">
        <v>0.79166666666666696</v>
      </c>
      <c r="AT38" s="97"/>
    </row>
    <row r="39" spans="2:46" ht="16" customHeight="1" x14ac:dyDescent="0.25">
      <c r="B39" s="32">
        <v>45058</v>
      </c>
      <c r="C39" s="53"/>
      <c r="D39" s="67" t="s">
        <v>50</v>
      </c>
      <c r="E39" s="63" t="s">
        <v>78</v>
      </c>
      <c r="F39" s="33" t="s">
        <v>61</v>
      </c>
      <c r="G39" s="36">
        <v>7.4850694444444435E-3</v>
      </c>
      <c r="H39" s="35">
        <v>7.6391203703703699E-3</v>
      </c>
      <c r="I39" s="37">
        <f t="shared" si="20"/>
        <v>0</v>
      </c>
      <c r="J39" s="38">
        <f t="shared" si="21"/>
        <v>1.540509259259264E-4</v>
      </c>
      <c r="K39" s="52"/>
      <c r="L39" s="36">
        <v>4.3668981481481472E-4</v>
      </c>
      <c r="M39" s="36"/>
      <c r="N39" s="36">
        <v>9.0069444444444442E-4</v>
      </c>
      <c r="O39" s="36">
        <v>1.3748842592592591E-3</v>
      </c>
      <c r="P39" s="36">
        <v>1.8582175925925925E-3</v>
      </c>
      <c r="Q39" s="36">
        <v>2.3384259259259257E-3</v>
      </c>
      <c r="R39" s="36">
        <v>2.8165509259259259E-3</v>
      </c>
      <c r="S39" s="36">
        <v>3.3004629629629629E-3</v>
      </c>
      <c r="T39" s="36">
        <v>3.7864583333333331E-3</v>
      </c>
      <c r="U39" s="36">
        <v>4.2692129629629634E-3</v>
      </c>
      <c r="V39" s="36">
        <v>4.7509259259259258E-3</v>
      </c>
      <c r="W39" s="36">
        <v>5.2321759259259257E-3</v>
      </c>
      <c r="X39" s="36">
        <v>5.7199074074074071E-3</v>
      </c>
      <c r="Y39" s="36">
        <v>6.2028935185185182E-3</v>
      </c>
      <c r="Z39" s="36">
        <v>6.688310185185186E-3</v>
      </c>
      <c r="AA39" s="36">
        <v>7.1702546296296297E-3</v>
      </c>
      <c r="AB39" s="36">
        <v>7.6391203703703699E-3</v>
      </c>
      <c r="AC39" s="90" t="s">
        <v>115</v>
      </c>
      <c r="AD39" s="36">
        <v>4.3668981481481472E-4</v>
      </c>
      <c r="AE39" s="38">
        <f>N39-L39</f>
        <v>4.640046296296297E-4</v>
      </c>
      <c r="AF39" s="38">
        <f t="shared" ref="AF39" si="22">O39-N39</f>
        <v>4.7418981481481466E-4</v>
      </c>
      <c r="AG39" s="38">
        <f t="shared" ref="AG39" si="23">P39-O39</f>
        <v>4.8333333333333344E-4</v>
      </c>
      <c r="AH39" s="38">
        <f t="shared" ref="AH39" si="24">Q39-P39</f>
        <v>4.8020833333333314E-4</v>
      </c>
      <c r="AI39" s="38">
        <f t="shared" ref="AI39" si="25">R39-Q39</f>
        <v>4.7812500000000025E-4</v>
      </c>
      <c r="AJ39" s="38">
        <f t="shared" ref="AJ39" si="26">S39-R39</f>
        <v>4.8391203703703704E-4</v>
      </c>
      <c r="AK39" s="38">
        <f t="shared" ref="AK39" si="27">T39-S39</f>
        <v>4.8599537037037014E-4</v>
      </c>
      <c r="AL39" s="38">
        <f t="shared" ref="AL39" si="28">U39-T39</f>
        <v>4.8275462962963029E-4</v>
      </c>
      <c r="AM39" s="38">
        <f t="shared" ref="AM39" si="29">V39-U39</f>
        <v>4.8171296296296243E-4</v>
      </c>
      <c r="AN39" s="38">
        <f t="shared" ref="AN39" si="30">W39-V39</f>
        <v>4.8124999999999991E-4</v>
      </c>
      <c r="AO39" s="38">
        <f t="shared" ref="AO39" si="31">X39-W39</f>
        <v>4.8773148148148135E-4</v>
      </c>
      <c r="AP39" s="38">
        <f t="shared" ref="AP39" si="32">Y39-X39</f>
        <v>4.8298611111111112E-4</v>
      </c>
      <c r="AQ39" s="38">
        <f t="shared" ref="AQ39" si="33">Z39-Y39</f>
        <v>4.8541666666666785E-4</v>
      </c>
      <c r="AR39" s="38">
        <f t="shared" ref="AR39" si="34">AA39-Z39</f>
        <v>4.819444444444437E-4</v>
      </c>
      <c r="AS39" s="38">
        <f t="shared" ref="AS39" si="35">AB39-AA39</f>
        <v>4.6886574074074018E-4</v>
      </c>
      <c r="AT39" s="97"/>
    </row>
    <row r="40" spans="2:46" ht="16" customHeight="1" x14ac:dyDescent="0.25">
      <c r="B40" s="32">
        <v>45058</v>
      </c>
      <c r="C40" s="53"/>
      <c r="D40" s="67" t="s">
        <v>45</v>
      </c>
      <c r="E40" s="63" t="s">
        <v>75</v>
      </c>
      <c r="F40" s="33" t="s">
        <v>61</v>
      </c>
      <c r="G40" s="36">
        <v>8.6939814814814814E-3</v>
      </c>
      <c r="H40" s="35">
        <v>8.1472222222222206E-3</v>
      </c>
      <c r="I40" s="37">
        <f t="shared" ref="I40" si="36">IF(H40&lt;G40,1,0)</f>
        <v>1</v>
      </c>
      <c r="J40" s="38">
        <f t="shared" ref="J40" si="37">IF(I40=1,G40-H40,H40-G40)</f>
        <v>5.4675925925926072E-4</v>
      </c>
      <c r="K40" s="52"/>
      <c r="L40" s="36">
        <v>4.4490740740740737E-4</v>
      </c>
      <c r="M40" s="36"/>
      <c r="N40" s="36">
        <v>9.4143518518518502E-4</v>
      </c>
      <c r="O40" s="36">
        <v>1.4554398148148148E-3</v>
      </c>
      <c r="P40" s="36">
        <v>1.9721064814814814E-3</v>
      </c>
      <c r="Q40" s="36">
        <v>2.4877314814814814E-3</v>
      </c>
      <c r="R40" s="36">
        <v>2.9981481481481478E-3</v>
      </c>
      <c r="S40" s="36">
        <v>3.515972222222222E-3</v>
      </c>
      <c r="T40" s="36">
        <v>4.0423611111111112E-3</v>
      </c>
      <c r="U40" s="36">
        <v>4.5790509259259265E-3</v>
      </c>
      <c r="V40" s="36">
        <v>5.1043981481481487E-3</v>
      </c>
      <c r="W40" s="36">
        <v>5.6179398148148143E-3</v>
      </c>
      <c r="X40" s="36">
        <v>6.132870370370371E-3</v>
      </c>
      <c r="Y40" s="36">
        <v>6.6406249999999998E-3</v>
      </c>
      <c r="Z40" s="36">
        <v>7.1655092592592595E-3</v>
      </c>
      <c r="AA40" s="36">
        <v>7.6598379629629629E-3</v>
      </c>
      <c r="AB40" s="36">
        <v>8.1472222222222206E-3</v>
      </c>
      <c r="AC40" s="91" t="s">
        <v>173</v>
      </c>
      <c r="AD40" s="36">
        <v>4.4490740740740737E-4</v>
      </c>
      <c r="AE40" s="38">
        <f>N40-L40</f>
        <v>4.9652777777777759E-4</v>
      </c>
      <c r="AF40" s="38">
        <f t="shared" ref="AF40" si="38">O40-N40</f>
        <v>5.1400462962962977E-4</v>
      </c>
      <c r="AG40" s="38">
        <f t="shared" ref="AG40" si="39">P40-O40</f>
        <v>5.1666666666666658E-4</v>
      </c>
      <c r="AH40" s="38">
        <f t="shared" ref="AH40" si="40">Q40-P40</f>
        <v>5.1562500000000002E-4</v>
      </c>
      <c r="AI40" s="38">
        <f t="shared" ref="AI40" si="41">R40-Q40</f>
        <v>5.104166666666664E-4</v>
      </c>
      <c r="AJ40" s="38">
        <f t="shared" ref="AJ40" si="42">S40-R40</f>
        <v>5.1782407407407419E-4</v>
      </c>
      <c r="AK40" s="38">
        <f t="shared" ref="AK40" si="43">T40-S40</f>
        <v>5.2638888888888917E-4</v>
      </c>
      <c r="AL40" s="38">
        <f t="shared" ref="AL40" si="44">U40-T40</f>
        <v>5.3668981481481536E-4</v>
      </c>
      <c r="AM40" s="38">
        <f t="shared" ref="AM40" si="45">V40-U40</f>
        <v>5.2534722222222219E-4</v>
      </c>
      <c r="AN40" s="38">
        <f t="shared" ref="AN40" si="46">W40-V40</f>
        <v>5.1354166666666562E-4</v>
      </c>
      <c r="AO40" s="38">
        <f t="shared" ref="AO40" si="47">X40-W40</f>
        <v>5.1493055555555667E-4</v>
      </c>
      <c r="AP40" s="38">
        <f t="shared" ref="AP40" si="48">Y40-X40</f>
        <v>5.0775462962962883E-4</v>
      </c>
      <c r="AQ40" s="38">
        <f t="shared" ref="AQ40" si="49">Z40-Y40</f>
        <v>5.2488425925925966E-4</v>
      </c>
      <c r="AR40" s="38">
        <f t="shared" ref="AR40" si="50">AA40-Z40</f>
        <v>4.9432870370370342E-4</v>
      </c>
      <c r="AS40" s="38">
        <f t="shared" ref="AS40" si="51">AB40-AA40</f>
        <v>4.8738425925925772E-4</v>
      </c>
      <c r="AT40" s="97"/>
    </row>
    <row r="41" spans="2:46" ht="16" customHeight="1" x14ac:dyDescent="0.25">
      <c r="B41" s="32">
        <v>45058</v>
      </c>
      <c r="C41" s="53"/>
      <c r="D41" s="67" t="s">
        <v>47</v>
      </c>
      <c r="E41" s="63" t="s">
        <v>74</v>
      </c>
      <c r="F41" s="33" t="s">
        <v>61</v>
      </c>
      <c r="G41" s="36">
        <v>7.668518518518519E-3</v>
      </c>
      <c r="H41" s="35">
        <v>7.2892361111111109E-3</v>
      </c>
      <c r="I41" s="37">
        <f>IF(H41&lt;G41,1,0)</f>
        <v>1</v>
      </c>
      <c r="J41" s="38">
        <f>IF(I41=1,G41-H41,H41-G41)</f>
        <v>3.7928240740740804E-4</v>
      </c>
      <c r="K41" s="52"/>
      <c r="L41" s="36">
        <v>4.0706018518518522E-4</v>
      </c>
      <c r="M41" s="36"/>
      <c r="N41" s="36">
        <v>8.4814814814814822E-4</v>
      </c>
      <c r="O41" s="36">
        <v>1.2998842592592593E-3</v>
      </c>
      <c r="P41" s="36">
        <v>1.7546296296296296E-3</v>
      </c>
      <c r="Q41" s="36">
        <v>2.2125000000000001E-3</v>
      </c>
      <c r="R41" s="36">
        <v>2.6749999999999999E-3</v>
      </c>
      <c r="S41" s="36">
        <v>3.1383101851851854E-3</v>
      </c>
      <c r="T41" s="36">
        <v>3.6065972222222224E-3</v>
      </c>
      <c r="U41" s="36">
        <v>4.0712962962962959E-3</v>
      </c>
      <c r="V41" s="36">
        <v>4.5331018518518515E-3</v>
      </c>
      <c r="W41" s="36">
        <v>4.9959490740740737E-3</v>
      </c>
      <c r="X41" s="36">
        <v>5.4599537037037038E-3</v>
      </c>
      <c r="Y41" s="36">
        <v>5.9248842592592591E-3</v>
      </c>
      <c r="Z41" s="36">
        <v>6.3796296296296301E-3</v>
      </c>
      <c r="AA41" s="36">
        <v>6.842592592592592E-3</v>
      </c>
      <c r="AB41" s="36">
        <v>7.2892361111111109E-3</v>
      </c>
      <c r="AC41" s="34" t="s">
        <v>95</v>
      </c>
      <c r="AD41" s="36">
        <v>4.0706018518518522E-4</v>
      </c>
      <c r="AE41" s="38">
        <f>N41-L41</f>
        <v>4.41087962962963E-4</v>
      </c>
      <c r="AF41" s="38">
        <f t="shared" ref="AF41:AS41" si="52">O41-N41</f>
        <v>4.5173611111111109E-4</v>
      </c>
      <c r="AG41" s="38">
        <f t="shared" si="52"/>
        <v>4.5474537037037033E-4</v>
      </c>
      <c r="AH41" s="38">
        <f t="shared" si="52"/>
        <v>4.5787037037037042E-4</v>
      </c>
      <c r="AI41" s="38">
        <f t="shared" si="52"/>
        <v>4.624999999999998E-4</v>
      </c>
      <c r="AJ41" s="38">
        <f t="shared" si="52"/>
        <v>4.6331018518518553E-4</v>
      </c>
      <c r="AK41" s="38">
        <f t="shared" si="52"/>
        <v>4.6828703703703702E-4</v>
      </c>
      <c r="AL41" s="38">
        <f t="shared" si="52"/>
        <v>4.6469907407407354E-4</v>
      </c>
      <c r="AM41" s="38">
        <f t="shared" si="52"/>
        <v>4.6180555555555558E-4</v>
      </c>
      <c r="AN41" s="38">
        <f t="shared" si="52"/>
        <v>4.6284722222222213E-4</v>
      </c>
      <c r="AO41" s="38">
        <f t="shared" si="52"/>
        <v>4.6400462962963018E-4</v>
      </c>
      <c r="AP41" s="38">
        <f t="shared" si="52"/>
        <v>4.6493055555555524E-4</v>
      </c>
      <c r="AQ41" s="38">
        <f t="shared" si="52"/>
        <v>4.5474537037037098E-4</v>
      </c>
      <c r="AR41" s="38">
        <f t="shared" si="52"/>
        <v>4.629629629629619E-4</v>
      </c>
      <c r="AS41" s="38">
        <f t="shared" si="52"/>
        <v>4.4664351851851896E-4</v>
      </c>
      <c r="AT41" s="97"/>
    </row>
    <row r="42" spans="2:46" ht="16" customHeight="1" x14ac:dyDescent="0.25">
      <c r="B42" s="32">
        <v>45058</v>
      </c>
      <c r="C42" s="53"/>
      <c r="D42" s="67" t="s">
        <v>53</v>
      </c>
      <c r="E42" s="63" t="s">
        <v>76</v>
      </c>
      <c r="F42" s="33" t="s">
        <v>61</v>
      </c>
      <c r="G42" s="36">
        <v>6.8668981481481489E-3</v>
      </c>
      <c r="H42" s="35">
        <v>6.6420138888888891E-3</v>
      </c>
      <c r="I42" s="37">
        <f>IF(H42&lt;G42,1,0)</f>
        <v>1</v>
      </c>
      <c r="J42" s="38">
        <f>IF(I42=1,G42-H42,H42-G42)</f>
        <v>2.2488425925925974E-4</v>
      </c>
      <c r="K42" s="52"/>
      <c r="L42" s="36">
        <v>3.5914351851851857E-4</v>
      </c>
      <c r="M42" s="36"/>
      <c r="N42" s="36">
        <v>7.6574074074074077E-4</v>
      </c>
      <c r="O42" s="36">
        <v>1.1850694444444445E-3</v>
      </c>
      <c r="P42" s="36">
        <v>1.6019675925925925E-3</v>
      </c>
      <c r="Q42" s="36">
        <v>2.0282407407407406E-3</v>
      </c>
      <c r="R42" s="36">
        <v>2.4547453703703706E-3</v>
      </c>
      <c r="S42" s="36">
        <v>2.882060185185185E-3</v>
      </c>
      <c r="T42" s="36">
        <v>3.3071759259259256E-3</v>
      </c>
      <c r="U42" s="36">
        <v>3.7281250000000001E-3</v>
      </c>
      <c r="V42" s="36">
        <v>4.1493055555555554E-3</v>
      </c>
      <c r="W42" s="36">
        <v>4.5747685185185188E-3</v>
      </c>
      <c r="X42" s="36">
        <v>4.994328703703704E-3</v>
      </c>
      <c r="Y42" s="36">
        <v>5.4172453703703709E-3</v>
      </c>
      <c r="Z42" s="36">
        <v>5.8401620370370369E-3</v>
      </c>
      <c r="AA42" s="36">
        <v>6.2496527777777776E-3</v>
      </c>
      <c r="AB42" s="36">
        <v>6.6420138888888891E-3</v>
      </c>
      <c r="AC42" s="34" t="s">
        <v>128</v>
      </c>
      <c r="AD42" s="36">
        <v>3.5914351851851857E-4</v>
      </c>
      <c r="AE42" s="38">
        <f>N42-L42</f>
        <v>4.065972222222222E-4</v>
      </c>
      <c r="AF42" s="38">
        <f t="shared" ref="AF42" si="53">O42-N42</f>
        <v>4.1932870370370377E-4</v>
      </c>
      <c r="AG42" s="38">
        <f t="shared" ref="AG42" si="54">P42-O42</f>
        <v>4.1689814814814801E-4</v>
      </c>
      <c r="AH42" s="38">
        <f t="shared" ref="AH42" si="55">Q42-P42</f>
        <v>4.2627314814814806E-4</v>
      </c>
      <c r="AI42" s="38">
        <f t="shared" ref="AI42" si="56">R42-Q42</f>
        <v>4.2650462962962998E-4</v>
      </c>
      <c r="AJ42" s="38">
        <f t="shared" ref="AJ42" si="57">S42-R42</f>
        <v>4.273148148148144E-4</v>
      </c>
      <c r="AK42" s="38">
        <f t="shared" ref="AK42" si="58">T42-S42</f>
        <v>4.2511574074074066E-4</v>
      </c>
      <c r="AL42" s="38">
        <f t="shared" ref="AL42" si="59">U42-T42</f>
        <v>4.2094907407407445E-4</v>
      </c>
      <c r="AM42" s="38">
        <f t="shared" ref="AM42" si="60">V42-U42</f>
        <v>4.2118055555555528E-4</v>
      </c>
      <c r="AN42" s="38">
        <f t="shared" ref="AN42" si="61">W42-V42</f>
        <v>4.2546296296296342E-4</v>
      </c>
      <c r="AO42" s="38">
        <f t="shared" ref="AO42" si="62">X42-W42</f>
        <v>4.1956018518518514E-4</v>
      </c>
      <c r="AP42" s="38">
        <f t="shared" ref="AP42" si="63">Y42-X42</f>
        <v>4.2291666666666693E-4</v>
      </c>
      <c r="AQ42" s="38">
        <f t="shared" ref="AQ42" si="64">Z42-Y42</f>
        <v>4.2291666666666606E-4</v>
      </c>
      <c r="AR42" s="38">
        <f t="shared" ref="AR42" si="65">AA42-Z42</f>
        <v>4.0949074074074065E-4</v>
      </c>
      <c r="AS42" s="38">
        <f t="shared" ref="AS42" si="66">AB42-AA42</f>
        <v>3.9236111111111156E-4</v>
      </c>
      <c r="AT42" s="97"/>
    </row>
    <row r="43" spans="2:46" ht="16" customHeight="1" thickBot="1" x14ac:dyDescent="0.3">
      <c r="B43" s="68">
        <v>45058</v>
      </c>
      <c r="C43" s="80" t="s">
        <v>102</v>
      </c>
      <c r="D43" s="70" t="s">
        <v>60</v>
      </c>
      <c r="E43" s="72" t="s">
        <v>57</v>
      </c>
      <c r="F43" s="72" t="s">
        <v>59</v>
      </c>
      <c r="G43" s="73">
        <v>4.7754629629629628E-4</v>
      </c>
      <c r="H43" s="81">
        <v>5.1967592592592593E-4</v>
      </c>
      <c r="I43" s="74">
        <f t="shared" ref="I43" si="67">IF(H43&lt;G43,1,0)</f>
        <v>0</v>
      </c>
      <c r="J43" s="75">
        <f t="shared" ref="J43" si="68">IF(I43=1,G43-H43,H43-G43)</f>
        <v>4.2129629629629646E-5</v>
      </c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5"/>
      <c r="V43" s="75"/>
      <c r="W43" s="75"/>
      <c r="X43" s="75"/>
      <c r="Y43" s="75"/>
      <c r="Z43" s="75"/>
      <c r="AA43" s="75"/>
      <c r="AB43" s="75"/>
      <c r="AC43" s="92" t="s">
        <v>145</v>
      </c>
      <c r="AD43" s="75">
        <v>0.16666666666666699</v>
      </c>
      <c r="AE43" s="75">
        <v>0.20833333333333301</v>
      </c>
      <c r="AF43" s="75">
        <v>0.25</v>
      </c>
      <c r="AG43" s="75">
        <v>0.29166666666666702</v>
      </c>
      <c r="AH43" s="75">
        <v>0.33333333333333298</v>
      </c>
      <c r="AI43" s="75">
        <v>0.375</v>
      </c>
      <c r="AJ43" s="75">
        <v>0.41666666666666702</v>
      </c>
      <c r="AK43" s="75">
        <v>0.45833333333333298</v>
      </c>
      <c r="AL43" s="75">
        <v>0.5</v>
      </c>
      <c r="AM43" s="75">
        <v>0.54166666666666696</v>
      </c>
      <c r="AN43" s="75">
        <v>0.58333333333333304</v>
      </c>
      <c r="AO43" s="75">
        <v>0.625</v>
      </c>
      <c r="AP43" s="75">
        <v>0.66666666666666696</v>
      </c>
      <c r="AQ43" s="75">
        <v>0.70833333333333304</v>
      </c>
      <c r="AR43" s="75">
        <v>0.75</v>
      </c>
      <c r="AS43" s="75">
        <v>0.79166666666666696</v>
      </c>
      <c r="AT43" s="98"/>
    </row>
    <row r="44" spans="2:46" ht="16" customHeight="1" x14ac:dyDescent="0.25">
      <c r="B44" s="26">
        <v>45059</v>
      </c>
      <c r="C44" s="58"/>
      <c r="D44" s="66" t="s">
        <v>60</v>
      </c>
      <c r="E44" s="64" t="s">
        <v>57</v>
      </c>
      <c r="F44" s="64" t="s">
        <v>62</v>
      </c>
      <c r="G44" s="45">
        <v>4.6759259259259258E-4</v>
      </c>
      <c r="H44" s="31">
        <v>5.2361111111111109E-4</v>
      </c>
      <c r="I44" s="30">
        <f t="shared" ref="I44:I54" si="69">IF(H44&lt;G44,1,0)</f>
        <v>0</v>
      </c>
      <c r="J44" s="31">
        <f t="shared" ref="J44:J54" si="70">IF(I44=1,G44-H44,H44-G44)</f>
        <v>5.6018518518518505E-5</v>
      </c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31"/>
      <c r="V44" s="31"/>
      <c r="W44" s="31"/>
      <c r="X44" s="31"/>
      <c r="Y44" s="31"/>
      <c r="Z44" s="31"/>
      <c r="AA44" s="31"/>
      <c r="AB44" s="31"/>
      <c r="AC44" s="28" t="s">
        <v>146</v>
      </c>
      <c r="AD44" s="31">
        <v>0.16666666666666699</v>
      </c>
      <c r="AE44" s="31">
        <v>0.20833333333333301</v>
      </c>
      <c r="AF44" s="31">
        <v>0.25</v>
      </c>
      <c r="AG44" s="31">
        <v>0.29166666666666702</v>
      </c>
      <c r="AH44" s="31">
        <v>0.33333333333333298</v>
      </c>
      <c r="AI44" s="31">
        <v>0.375</v>
      </c>
      <c r="AJ44" s="31">
        <v>0.41666666666666702</v>
      </c>
      <c r="AK44" s="31">
        <v>0.45833333333333298</v>
      </c>
      <c r="AL44" s="31">
        <v>0.5</v>
      </c>
      <c r="AM44" s="31">
        <v>0.54166666666666696</v>
      </c>
      <c r="AN44" s="31">
        <v>0.58333333333333304</v>
      </c>
      <c r="AO44" s="31">
        <v>0.625</v>
      </c>
      <c r="AP44" s="31">
        <v>0.66666666666666696</v>
      </c>
      <c r="AQ44" s="31">
        <v>0.70833333333333304</v>
      </c>
      <c r="AR44" s="31">
        <v>0.75</v>
      </c>
      <c r="AS44" s="31">
        <v>0.79166666666666696</v>
      </c>
      <c r="AT44" s="94" t="s">
        <v>147</v>
      </c>
    </row>
    <row r="45" spans="2:46" ht="16" customHeight="1" x14ac:dyDescent="0.25">
      <c r="B45" s="32">
        <v>45059</v>
      </c>
      <c r="C45" s="53"/>
      <c r="D45" s="67" t="s">
        <v>73</v>
      </c>
      <c r="E45" s="63" t="s">
        <v>76</v>
      </c>
      <c r="F45" s="33" t="s">
        <v>62</v>
      </c>
      <c r="G45" s="35">
        <v>4.0983796296296292E-4</v>
      </c>
      <c r="H45" s="38">
        <v>3.9166666666666668E-4</v>
      </c>
      <c r="I45" s="37">
        <f t="shared" si="69"/>
        <v>1</v>
      </c>
      <c r="J45" s="38">
        <f t="shared" si="70"/>
        <v>1.8171296296296241E-5</v>
      </c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38"/>
      <c r="V45" s="38"/>
      <c r="W45" s="38"/>
      <c r="X45" s="38"/>
      <c r="Y45" s="38"/>
      <c r="Z45" s="38"/>
      <c r="AA45" s="38"/>
      <c r="AB45" s="38"/>
      <c r="AC45" s="34" t="s">
        <v>109</v>
      </c>
      <c r="AD45" s="38">
        <v>0.16666666666666699</v>
      </c>
      <c r="AE45" s="38">
        <v>0.20833333333333301</v>
      </c>
      <c r="AF45" s="38">
        <v>0.25</v>
      </c>
      <c r="AG45" s="38">
        <v>0.29166666666666702</v>
      </c>
      <c r="AH45" s="38">
        <v>0.33333333333333298</v>
      </c>
      <c r="AI45" s="38">
        <v>0.375</v>
      </c>
      <c r="AJ45" s="38">
        <v>0.41666666666666702</v>
      </c>
      <c r="AK45" s="38">
        <v>0.45833333333333298</v>
      </c>
      <c r="AL45" s="38">
        <v>0.5</v>
      </c>
      <c r="AM45" s="38">
        <v>0.54166666666666696</v>
      </c>
      <c r="AN45" s="38">
        <v>0.58333333333333304</v>
      </c>
      <c r="AO45" s="38">
        <v>0.625</v>
      </c>
      <c r="AP45" s="38">
        <v>0.66666666666666696</v>
      </c>
      <c r="AQ45" s="38">
        <v>0.70833333333333304</v>
      </c>
      <c r="AR45" s="38">
        <v>0.75</v>
      </c>
      <c r="AS45" s="38">
        <v>0.79166666666666696</v>
      </c>
      <c r="AT45" s="95"/>
    </row>
    <row r="46" spans="2:46" ht="13" x14ac:dyDescent="0.25">
      <c r="B46" s="32">
        <v>45059</v>
      </c>
      <c r="C46" s="34" t="s">
        <v>162</v>
      </c>
      <c r="D46" s="67" t="s">
        <v>71</v>
      </c>
      <c r="E46" s="63" t="s">
        <v>74</v>
      </c>
      <c r="F46" s="33" t="s">
        <v>62</v>
      </c>
      <c r="G46" s="36">
        <v>3.9652777777777776E-4</v>
      </c>
      <c r="H46" s="38">
        <v>4.0011574074074076E-4</v>
      </c>
      <c r="I46" s="37">
        <f t="shared" si="69"/>
        <v>0</v>
      </c>
      <c r="J46" s="38">
        <f t="shared" si="70"/>
        <v>3.5879629629629955E-6</v>
      </c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38"/>
      <c r="V46" s="38"/>
      <c r="W46" s="38"/>
      <c r="X46" s="38"/>
      <c r="Y46" s="38"/>
      <c r="Z46" s="38"/>
      <c r="AA46" s="38"/>
      <c r="AB46" s="38"/>
      <c r="AC46" s="34" t="s">
        <v>161</v>
      </c>
      <c r="AD46" s="38">
        <v>0.16666666666666699</v>
      </c>
      <c r="AE46" s="38">
        <v>0.20833333333333301</v>
      </c>
      <c r="AF46" s="38">
        <v>0.25</v>
      </c>
      <c r="AG46" s="38">
        <v>0.29166666666666702</v>
      </c>
      <c r="AH46" s="38">
        <v>0.33333333333333298</v>
      </c>
      <c r="AI46" s="38">
        <v>0.375</v>
      </c>
      <c r="AJ46" s="38">
        <v>0.41666666666666702</v>
      </c>
      <c r="AK46" s="38">
        <v>0.45833333333333298</v>
      </c>
      <c r="AL46" s="38">
        <v>0.5</v>
      </c>
      <c r="AM46" s="38">
        <v>0.54166666666666696</v>
      </c>
      <c r="AN46" s="38">
        <v>0.58333333333333304</v>
      </c>
      <c r="AO46" s="38">
        <v>0.625</v>
      </c>
      <c r="AP46" s="38">
        <v>0.66666666666666696</v>
      </c>
      <c r="AQ46" s="38">
        <v>0.70833333333333304</v>
      </c>
      <c r="AR46" s="38">
        <v>0.75</v>
      </c>
      <c r="AS46" s="38">
        <v>0.79166666666666696</v>
      </c>
      <c r="AT46" s="95"/>
    </row>
    <row r="47" spans="2:46" ht="16" customHeight="1" x14ac:dyDescent="0.25">
      <c r="B47" s="32">
        <v>45059</v>
      </c>
      <c r="C47" s="53"/>
      <c r="D47" s="67" t="s">
        <v>45</v>
      </c>
      <c r="E47" s="63" t="s">
        <v>75</v>
      </c>
      <c r="F47" s="33" t="s">
        <v>62</v>
      </c>
      <c r="G47" s="36">
        <v>3.7326388888888891E-4</v>
      </c>
      <c r="H47" s="38">
        <v>3.692129629629629E-4</v>
      </c>
      <c r="I47" s="37">
        <f t="shared" si="69"/>
        <v>1</v>
      </c>
      <c r="J47" s="38">
        <f t="shared" si="70"/>
        <v>4.0509259259260098E-6</v>
      </c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38"/>
      <c r="V47" s="38"/>
      <c r="W47" s="38"/>
      <c r="X47" s="38"/>
      <c r="Y47" s="38"/>
      <c r="Z47" s="38"/>
      <c r="AA47" s="38"/>
      <c r="AB47" s="38"/>
      <c r="AC47" s="34" t="s">
        <v>174</v>
      </c>
      <c r="AD47" s="38">
        <v>0.16666666666666699</v>
      </c>
      <c r="AE47" s="38">
        <v>0.20833333333333301</v>
      </c>
      <c r="AF47" s="38">
        <v>0.25</v>
      </c>
      <c r="AG47" s="38">
        <v>0.29166666666666702</v>
      </c>
      <c r="AH47" s="38">
        <v>0.33333333333333298</v>
      </c>
      <c r="AI47" s="38">
        <v>0.375</v>
      </c>
      <c r="AJ47" s="38">
        <v>0.41666666666666702</v>
      </c>
      <c r="AK47" s="38">
        <v>0.45833333333333298</v>
      </c>
      <c r="AL47" s="38">
        <v>0.5</v>
      </c>
      <c r="AM47" s="38">
        <v>0.54166666666666696</v>
      </c>
      <c r="AN47" s="38">
        <v>0.58333333333333304</v>
      </c>
      <c r="AO47" s="38">
        <v>0.625</v>
      </c>
      <c r="AP47" s="38">
        <v>0.66666666666666696</v>
      </c>
      <c r="AQ47" s="38">
        <v>0.70833333333333304</v>
      </c>
      <c r="AR47" s="38">
        <v>0.75</v>
      </c>
      <c r="AS47" s="38">
        <v>0.79166666666666696</v>
      </c>
      <c r="AT47" s="95"/>
    </row>
    <row r="48" spans="2:46" ht="16" customHeight="1" x14ac:dyDescent="0.25">
      <c r="B48" s="32">
        <v>45059</v>
      </c>
      <c r="C48" s="38"/>
      <c r="D48" s="67" t="s">
        <v>47</v>
      </c>
      <c r="E48" s="63" t="s">
        <v>74</v>
      </c>
      <c r="F48" s="33" t="s">
        <v>62</v>
      </c>
      <c r="G48" s="35">
        <v>3.4953703703703704E-4</v>
      </c>
      <c r="H48" s="38">
        <v>3.5925925925925925E-4</v>
      </c>
      <c r="I48" s="37">
        <f t="shared" si="69"/>
        <v>0</v>
      </c>
      <c r="J48" s="38">
        <f t="shared" si="70"/>
        <v>9.7222222222222176E-6</v>
      </c>
      <c r="K48" s="38"/>
      <c r="L48" s="52"/>
      <c r="M48" s="52"/>
      <c r="N48" s="52"/>
      <c r="O48" s="52"/>
      <c r="P48" s="52"/>
      <c r="Q48" s="52"/>
      <c r="R48" s="52"/>
      <c r="S48" s="52"/>
      <c r="T48" s="52"/>
      <c r="U48" s="38"/>
      <c r="V48" s="38"/>
      <c r="W48" s="38"/>
      <c r="X48" s="38"/>
      <c r="Y48" s="38"/>
      <c r="Z48" s="38"/>
      <c r="AA48" s="38"/>
      <c r="AB48" s="38"/>
      <c r="AC48" s="34" t="s">
        <v>96</v>
      </c>
      <c r="AD48" s="38">
        <v>0.16666666666666699</v>
      </c>
      <c r="AE48" s="38">
        <f>N48-L48</f>
        <v>0</v>
      </c>
      <c r="AF48" s="38">
        <f t="shared" ref="AF48:AK48" si="71">O48-N48</f>
        <v>0</v>
      </c>
      <c r="AG48" s="38">
        <f t="shared" si="71"/>
        <v>0</v>
      </c>
      <c r="AH48" s="38">
        <f t="shared" si="71"/>
        <v>0</v>
      </c>
      <c r="AI48" s="38">
        <f t="shared" si="71"/>
        <v>0</v>
      </c>
      <c r="AJ48" s="38">
        <f t="shared" si="71"/>
        <v>0</v>
      </c>
      <c r="AK48" s="38">
        <f t="shared" si="71"/>
        <v>0</v>
      </c>
      <c r="AL48" s="38">
        <v>0.5</v>
      </c>
      <c r="AM48" s="38">
        <v>0.54166666666666696</v>
      </c>
      <c r="AN48" s="38">
        <v>0.58333333333333304</v>
      </c>
      <c r="AO48" s="38">
        <v>0.625</v>
      </c>
      <c r="AP48" s="38">
        <v>0.66666666666666696</v>
      </c>
      <c r="AQ48" s="38">
        <v>0.70833333333333304</v>
      </c>
      <c r="AR48" s="38">
        <v>0.75</v>
      </c>
      <c r="AS48" s="38">
        <v>0.79166666666666696</v>
      </c>
      <c r="AT48" s="95"/>
    </row>
    <row r="49" spans="2:46" ht="16" customHeight="1" x14ac:dyDescent="0.25">
      <c r="B49" s="32">
        <v>45059</v>
      </c>
      <c r="C49" s="53"/>
      <c r="D49" s="67" t="s">
        <v>72</v>
      </c>
      <c r="E49" s="63" t="s">
        <v>79</v>
      </c>
      <c r="F49" s="33" t="s">
        <v>62</v>
      </c>
      <c r="G49" s="35">
        <v>3.4212962962962957E-4</v>
      </c>
      <c r="H49" s="38">
        <v>3.5694444444444445E-4</v>
      </c>
      <c r="I49" s="37">
        <f t="shared" si="69"/>
        <v>0</v>
      </c>
      <c r="J49" s="38">
        <f t="shared" si="70"/>
        <v>1.4814814814814888E-5</v>
      </c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38"/>
      <c r="V49" s="38"/>
      <c r="W49" s="38"/>
      <c r="X49" s="38"/>
      <c r="Y49" s="38"/>
      <c r="Z49" s="38"/>
      <c r="AA49" s="38"/>
      <c r="AB49" s="38"/>
      <c r="AC49" s="34" t="s">
        <v>166</v>
      </c>
      <c r="AD49" s="38">
        <v>0.16666666666666699</v>
      </c>
      <c r="AE49" s="38">
        <v>0.20833333333333301</v>
      </c>
      <c r="AF49" s="38">
        <v>0.25</v>
      </c>
      <c r="AG49" s="38">
        <v>0.29166666666666702</v>
      </c>
      <c r="AH49" s="38">
        <v>0.33333333333333298</v>
      </c>
      <c r="AI49" s="38">
        <v>0.375</v>
      </c>
      <c r="AJ49" s="38">
        <v>0.41666666666666702</v>
      </c>
      <c r="AK49" s="38">
        <v>0.45833333333333298</v>
      </c>
      <c r="AL49" s="38">
        <v>0.5</v>
      </c>
      <c r="AM49" s="38">
        <v>0.54166666666666696</v>
      </c>
      <c r="AN49" s="38">
        <v>0.58333333333333304</v>
      </c>
      <c r="AO49" s="38">
        <v>0.625</v>
      </c>
      <c r="AP49" s="38">
        <v>0.66666666666666696</v>
      </c>
      <c r="AQ49" s="38">
        <v>0.70833333333333304</v>
      </c>
      <c r="AR49" s="38">
        <v>0.75</v>
      </c>
      <c r="AS49" s="38">
        <v>0.79166666666666696</v>
      </c>
      <c r="AT49" s="95"/>
    </row>
    <row r="50" spans="2:46" ht="16" customHeight="1" x14ac:dyDescent="0.25">
      <c r="B50" s="32">
        <v>45059</v>
      </c>
      <c r="C50" s="53"/>
      <c r="D50" s="67" t="s">
        <v>70</v>
      </c>
      <c r="E50" s="63" t="s">
        <v>77</v>
      </c>
      <c r="F50" s="33" t="s">
        <v>62</v>
      </c>
      <c r="G50" s="35">
        <v>5.2199074074074073E-4</v>
      </c>
      <c r="H50" s="38">
        <v>5.2476851851851849E-4</v>
      </c>
      <c r="I50" s="37">
        <f t="shared" si="69"/>
        <v>0</v>
      </c>
      <c r="J50" s="38">
        <f t="shared" si="70"/>
        <v>2.777777777777761E-6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38"/>
      <c r="V50" s="38"/>
      <c r="W50" s="38"/>
      <c r="X50" s="38"/>
      <c r="Y50" s="38"/>
      <c r="Z50" s="38"/>
      <c r="AA50" s="38"/>
      <c r="AB50" s="38"/>
      <c r="AC50" s="34" t="s">
        <v>134</v>
      </c>
      <c r="AD50" s="38">
        <v>0.16666666666666699</v>
      </c>
      <c r="AE50" s="38">
        <v>0.20833333333333301</v>
      </c>
      <c r="AF50" s="38">
        <v>0.25</v>
      </c>
      <c r="AG50" s="38">
        <v>0.29166666666666702</v>
      </c>
      <c r="AH50" s="38">
        <v>0.33333333333333298</v>
      </c>
      <c r="AI50" s="38">
        <v>0.375</v>
      </c>
      <c r="AJ50" s="38">
        <v>0.41666666666666702</v>
      </c>
      <c r="AK50" s="38">
        <v>0.45833333333333298</v>
      </c>
      <c r="AL50" s="38">
        <v>0.5</v>
      </c>
      <c r="AM50" s="38">
        <v>0.54166666666666696</v>
      </c>
      <c r="AN50" s="38">
        <v>0.58333333333333304</v>
      </c>
      <c r="AO50" s="38">
        <v>0.625</v>
      </c>
      <c r="AP50" s="38">
        <v>0.66666666666666696</v>
      </c>
      <c r="AQ50" s="38">
        <v>0.70833333333333304</v>
      </c>
      <c r="AR50" s="38">
        <v>0.75</v>
      </c>
      <c r="AS50" s="38">
        <v>0.79166666666666696</v>
      </c>
      <c r="AT50" s="95"/>
    </row>
    <row r="51" spans="2:46" ht="16" customHeight="1" x14ac:dyDescent="0.25">
      <c r="B51" s="32">
        <v>45059</v>
      </c>
      <c r="C51" s="53"/>
      <c r="D51" s="67" t="s">
        <v>49</v>
      </c>
      <c r="E51" s="63" t="s">
        <v>75</v>
      </c>
      <c r="F51" s="33" t="s">
        <v>62</v>
      </c>
      <c r="G51" s="35">
        <v>3.8657407407407407E-4</v>
      </c>
      <c r="H51" s="38">
        <v>3.8923611111111109E-4</v>
      </c>
      <c r="I51" s="37">
        <f t="shared" ref="I51" si="72">IF(H51&lt;G51,1,0)</f>
        <v>0</v>
      </c>
      <c r="J51" s="38">
        <f t="shared" ref="J51" si="73">IF(I51=1,G51-H51,H51-G51)</f>
        <v>2.6620370370370209E-6</v>
      </c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38"/>
      <c r="V51" s="38"/>
      <c r="W51" s="38"/>
      <c r="X51" s="38"/>
      <c r="Y51" s="38"/>
      <c r="Z51" s="38"/>
      <c r="AA51" s="38"/>
      <c r="AB51" s="38"/>
      <c r="AC51" s="34" t="s">
        <v>141</v>
      </c>
      <c r="AD51" s="38">
        <v>0.16666666666666699</v>
      </c>
      <c r="AE51" s="38">
        <v>0.20833333333333301</v>
      </c>
      <c r="AF51" s="38">
        <v>0.25</v>
      </c>
      <c r="AG51" s="38">
        <v>0.29166666666666702</v>
      </c>
      <c r="AH51" s="38">
        <v>0.33333333333333298</v>
      </c>
      <c r="AI51" s="38">
        <v>0.375</v>
      </c>
      <c r="AJ51" s="38">
        <v>0.41666666666666702</v>
      </c>
      <c r="AK51" s="38">
        <v>0.45833333333333298</v>
      </c>
      <c r="AL51" s="38">
        <v>0.5</v>
      </c>
      <c r="AM51" s="38">
        <v>0.54166666666666696</v>
      </c>
      <c r="AN51" s="38">
        <v>0.58333333333333304</v>
      </c>
      <c r="AO51" s="38">
        <v>0.625</v>
      </c>
      <c r="AP51" s="38">
        <v>0.66666666666666696</v>
      </c>
      <c r="AQ51" s="38">
        <v>0.70833333333333304</v>
      </c>
      <c r="AR51" s="38">
        <v>0.75</v>
      </c>
      <c r="AS51" s="38">
        <v>0.79166666666666696</v>
      </c>
      <c r="AT51" s="95"/>
    </row>
    <row r="52" spans="2:46" ht="16" customHeight="1" x14ac:dyDescent="0.25">
      <c r="B52" s="32">
        <v>45059</v>
      </c>
      <c r="C52" s="53"/>
      <c r="D52" s="67" t="s">
        <v>73</v>
      </c>
      <c r="E52" s="63" t="s">
        <v>76</v>
      </c>
      <c r="F52" s="33" t="s">
        <v>63</v>
      </c>
      <c r="G52" s="35">
        <v>5.6238425925925933E-4</v>
      </c>
      <c r="H52" s="38">
        <v>5.2627314814814822E-4</v>
      </c>
      <c r="I52" s="37">
        <f t="shared" si="69"/>
        <v>1</v>
      </c>
      <c r="J52" s="38">
        <f t="shared" si="70"/>
        <v>3.6111111111111109E-5</v>
      </c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38"/>
      <c r="V52" s="38"/>
      <c r="W52" s="38"/>
      <c r="X52" s="38"/>
      <c r="Y52" s="38"/>
      <c r="Z52" s="38"/>
      <c r="AA52" s="38"/>
      <c r="AB52" s="38"/>
      <c r="AC52" s="34" t="s">
        <v>110</v>
      </c>
      <c r="AD52" s="38">
        <v>0.16666666666666699</v>
      </c>
      <c r="AE52" s="38">
        <v>0.20833333333333301</v>
      </c>
      <c r="AF52" s="38">
        <v>0.25</v>
      </c>
      <c r="AG52" s="38">
        <v>0.29166666666666702</v>
      </c>
      <c r="AH52" s="38">
        <v>0.33333333333333298</v>
      </c>
      <c r="AI52" s="38">
        <v>0.375</v>
      </c>
      <c r="AJ52" s="38">
        <v>0.41666666666666702</v>
      </c>
      <c r="AK52" s="38">
        <v>0.45833333333333298</v>
      </c>
      <c r="AL52" s="38">
        <v>0.5</v>
      </c>
      <c r="AM52" s="38">
        <v>0.54166666666666696</v>
      </c>
      <c r="AN52" s="38">
        <v>0.58333333333333304</v>
      </c>
      <c r="AO52" s="38">
        <v>0.625</v>
      </c>
      <c r="AP52" s="38">
        <v>0.66666666666666696</v>
      </c>
      <c r="AQ52" s="38">
        <v>0.70833333333333304</v>
      </c>
      <c r="AR52" s="38">
        <v>0.75</v>
      </c>
      <c r="AS52" s="38">
        <v>0.79166666666666696</v>
      </c>
      <c r="AT52" s="95"/>
    </row>
    <row r="53" spans="2:46" ht="16" customHeight="1" x14ac:dyDescent="0.25">
      <c r="B53" s="32">
        <v>45059</v>
      </c>
      <c r="C53" s="53"/>
      <c r="D53" s="67" t="s">
        <v>50</v>
      </c>
      <c r="E53" s="63" t="s">
        <v>78</v>
      </c>
      <c r="F53" s="33" t="s">
        <v>63</v>
      </c>
      <c r="G53" s="35">
        <v>5.5520833333333333E-4</v>
      </c>
      <c r="H53" s="38">
        <v>5.62037037037037E-4</v>
      </c>
      <c r="I53" s="37">
        <f>IF(H53&lt;G53,1,0)</f>
        <v>0</v>
      </c>
      <c r="J53" s="38">
        <f>IF(I53=1,G53-H53,H53-G53)</f>
        <v>6.8287037037036624E-6</v>
      </c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38"/>
      <c r="V53" s="38"/>
      <c r="W53" s="38"/>
      <c r="X53" s="38"/>
      <c r="Y53" s="38"/>
      <c r="Z53" s="38"/>
      <c r="AA53" s="38"/>
      <c r="AB53" s="38"/>
      <c r="AC53" s="34" t="s">
        <v>116</v>
      </c>
      <c r="AD53" s="38">
        <v>0.16666666666666699</v>
      </c>
      <c r="AE53" s="38">
        <v>0.20833333333333301</v>
      </c>
      <c r="AF53" s="38">
        <v>0.25</v>
      </c>
      <c r="AG53" s="38">
        <v>0.29166666666666702</v>
      </c>
      <c r="AH53" s="38">
        <v>0.33333333333333298</v>
      </c>
      <c r="AI53" s="38">
        <v>0.375</v>
      </c>
      <c r="AJ53" s="38">
        <v>0.41666666666666702</v>
      </c>
      <c r="AK53" s="38">
        <v>0.45833333333333298</v>
      </c>
      <c r="AL53" s="38">
        <v>0.5</v>
      </c>
      <c r="AM53" s="38">
        <v>0.54166666666666696</v>
      </c>
      <c r="AN53" s="38">
        <v>0.58333333333333304</v>
      </c>
      <c r="AO53" s="38">
        <v>0.625</v>
      </c>
      <c r="AP53" s="38">
        <v>0.66666666666666696</v>
      </c>
      <c r="AQ53" s="38">
        <v>0.70833333333333304</v>
      </c>
      <c r="AR53" s="38">
        <v>0.75</v>
      </c>
      <c r="AS53" s="38">
        <v>0.79166666666666696</v>
      </c>
      <c r="AT53" s="95"/>
    </row>
    <row r="54" spans="2:46" ht="16" customHeight="1" x14ac:dyDescent="0.25">
      <c r="B54" s="32">
        <v>45059</v>
      </c>
      <c r="C54" s="34" t="s">
        <v>163</v>
      </c>
      <c r="D54" s="67" t="s">
        <v>71</v>
      </c>
      <c r="E54" s="63" t="s">
        <v>74</v>
      </c>
      <c r="F54" s="33" t="s">
        <v>64</v>
      </c>
      <c r="G54" s="35">
        <v>4.3405092592592601E-3</v>
      </c>
      <c r="H54" s="38">
        <v>4.0327546296296292E-3</v>
      </c>
      <c r="I54" s="37">
        <f t="shared" si="69"/>
        <v>1</v>
      </c>
      <c r="J54" s="38">
        <f t="shared" si="70"/>
        <v>3.0775462962963091E-4</v>
      </c>
      <c r="K54" s="52"/>
      <c r="L54" s="36">
        <v>4.5625E-4</v>
      </c>
      <c r="M54" s="52"/>
      <c r="N54" s="36">
        <v>9.6145833333333337E-4</v>
      </c>
      <c r="O54" s="36">
        <v>1.4765046296296297E-3</v>
      </c>
      <c r="P54" s="36">
        <v>1.9888888888888886E-3</v>
      </c>
      <c r="Q54" s="36">
        <v>2.5113425925925924E-3</v>
      </c>
      <c r="R54" s="36">
        <v>3.0312500000000005E-3</v>
      </c>
      <c r="S54" s="36">
        <v>3.5480324074074077E-3</v>
      </c>
      <c r="T54" s="36">
        <v>4.0327546296296292E-3</v>
      </c>
      <c r="U54" s="38"/>
      <c r="V54" s="38"/>
      <c r="W54" s="38"/>
      <c r="X54" s="38"/>
      <c r="Y54" s="38"/>
      <c r="Z54" s="38"/>
      <c r="AA54" s="38"/>
      <c r="AB54" s="38"/>
      <c r="AC54" s="34" t="s">
        <v>148</v>
      </c>
      <c r="AD54" s="36">
        <v>4.5625E-4</v>
      </c>
      <c r="AE54" s="38">
        <f>N54-L54</f>
        <v>5.0520833333333342E-4</v>
      </c>
      <c r="AF54" s="38">
        <f t="shared" ref="AF54" si="74">O54-N54</f>
        <v>5.1504629629629632E-4</v>
      </c>
      <c r="AG54" s="38">
        <f t="shared" ref="AG54" si="75">P54-O54</f>
        <v>5.1238425925925887E-4</v>
      </c>
      <c r="AH54" s="38">
        <f t="shared" ref="AH54" si="76">Q54-P54</f>
        <v>5.224537037037038E-4</v>
      </c>
      <c r="AI54" s="38">
        <f t="shared" ref="AI54" si="77">R54-Q54</f>
        <v>5.1990740740740816E-4</v>
      </c>
      <c r="AJ54" s="38">
        <f t="shared" ref="AJ54" si="78">S54-R54</f>
        <v>5.1678240740740721E-4</v>
      </c>
      <c r="AK54" s="38">
        <f>H54-S54</f>
        <v>4.8472222222222146E-4</v>
      </c>
      <c r="AL54" s="38">
        <v>0.5</v>
      </c>
      <c r="AM54" s="38">
        <v>0.54166666666666696</v>
      </c>
      <c r="AN54" s="38">
        <v>0.58333333333333304</v>
      </c>
      <c r="AO54" s="38">
        <v>0.625</v>
      </c>
      <c r="AP54" s="38">
        <v>0.66666666666666696</v>
      </c>
      <c r="AQ54" s="38">
        <v>0.70833333333333304</v>
      </c>
      <c r="AR54" s="38">
        <v>0.75</v>
      </c>
      <c r="AS54" s="38">
        <v>0.79166666666666696</v>
      </c>
      <c r="AT54" s="95"/>
    </row>
    <row r="55" spans="2:46" ht="16" customHeight="1" x14ac:dyDescent="0.25">
      <c r="B55" s="32">
        <v>45059</v>
      </c>
      <c r="C55" s="53"/>
      <c r="D55" s="67" t="s">
        <v>45</v>
      </c>
      <c r="E55" s="63" t="s">
        <v>75</v>
      </c>
      <c r="F55" s="33" t="s">
        <v>64</v>
      </c>
      <c r="G55" s="36">
        <v>3.9049768518518518E-3</v>
      </c>
      <c r="H55" s="38">
        <v>3.8315972222222223E-3</v>
      </c>
      <c r="I55" s="37">
        <f>IF(H55&lt;G55,1,0)</f>
        <v>1</v>
      </c>
      <c r="J55" s="38">
        <f>IF(I55=1,G55-H55,H55-G55)</f>
        <v>7.3379629629629402E-5</v>
      </c>
      <c r="K55" s="52"/>
      <c r="L55" s="36">
        <v>4.2777777777777779E-4</v>
      </c>
      <c r="M55" s="52"/>
      <c r="N55" s="36">
        <v>8.9942129629629649E-4</v>
      </c>
      <c r="O55" s="36">
        <v>1.3878472222222224E-3</v>
      </c>
      <c r="P55" s="36">
        <v>1.8814814814814814E-3</v>
      </c>
      <c r="Q55" s="36">
        <v>2.3642361111111112E-3</v>
      </c>
      <c r="R55" s="36">
        <v>2.8542824074074074E-3</v>
      </c>
      <c r="S55" s="36">
        <v>3.3505787037037033E-3</v>
      </c>
      <c r="T55" s="36">
        <v>3.8315972222222223E-3</v>
      </c>
      <c r="U55" s="38"/>
      <c r="V55" s="38"/>
      <c r="W55" s="38"/>
      <c r="X55" s="38"/>
      <c r="Y55" s="38"/>
      <c r="Z55" s="38"/>
      <c r="AA55" s="38"/>
      <c r="AB55" s="38"/>
      <c r="AC55" s="34" t="s">
        <v>167</v>
      </c>
      <c r="AD55" s="36">
        <v>4.2777777777777779E-4</v>
      </c>
      <c r="AE55" s="38">
        <f>N55-L55</f>
        <v>4.716435185185187E-4</v>
      </c>
      <c r="AF55" s="38">
        <f t="shared" ref="AF55" si="79">O55-N55</f>
        <v>4.884259259259259E-4</v>
      </c>
      <c r="AG55" s="38">
        <f t="shared" ref="AG55" si="80">P55-O55</f>
        <v>4.9363425925925898E-4</v>
      </c>
      <c r="AH55" s="38">
        <f t="shared" ref="AH55" si="81">Q55-P55</f>
        <v>4.8275462962962985E-4</v>
      </c>
      <c r="AI55" s="38">
        <f t="shared" ref="AI55" si="82">R55-Q55</f>
        <v>4.9004629629629615E-4</v>
      </c>
      <c r="AJ55" s="38">
        <f t="shared" ref="AJ55" si="83">S55-R55</f>
        <v>4.962962962962959E-4</v>
      </c>
      <c r="AK55" s="38">
        <f>H55-S55</f>
        <v>4.8101851851851908E-4</v>
      </c>
      <c r="AL55" s="38">
        <v>0.5</v>
      </c>
      <c r="AM55" s="38">
        <v>0.54166666666666696</v>
      </c>
      <c r="AN55" s="38">
        <v>0.58333333333333304</v>
      </c>
      <c r="AO55" s="38">
        <v>0.625</v>
      </c>
      <c r="AP55" s="38">
        <v>0.66666666666666696</v>
      </c>
      <c r="AQ55" s="38">
        <v>0.70833333333333304</v>
      </c>
      <c r="AR55" s="38">
        <v>0.75</v>
      </c>
      <c r="AS55" s="38">
        <v>0.79166666666666696</v>
      </c>
      <c r="AT55" s="95"/>
    </row>
    <row r="56" spans="2:46" ht="16" customHeight="1" x14ac:dyDescent="0.25">
      <c r="B56" s="32">
        <v>45059</v>
      </c>
      <c r="C56" s="53"/>
      <c r="D56" s="67" t="s">
        <v>47</v>
      </c>
      <c r="E56" s="63" t="s">
        <v>74</v>
      </c>
      <c r="F56" s="33" t="s">
        <v>64</v>
      </c>
      <c r="G56" s="35">
        <v>3.5795138888888886E-3</v>
      </c>
      <c r="H56" s="38">
        <v>3.5373842592592592E-3</v>
      </c>
      <c r="I56" s="37">
        <f>IF(H56&lt;G56,1,0)</f>
        <v>1</v>
      </c>
      <c r="J56" s="38">
        <f>IF(I56=1,G56-H56,H56-G56)</f>
        <v>4.2129629629629375E-5</v>
      </c>
      <c r="K56" s="52"/>
      <c r="L56" s="36">
        <v>3.9687500000000004E-4</v>
      </c>
      <c r="M56" s="36"/>
      <c r="N56" s="36">
        <v>8.278935185185185E-4</v>
      </c>
      <c r="O56" s="36">
        <v>1.2724537037037036E-3</v>
      </c>
      <c r="P56" s="36">
        <v>1.7261574074074074E-3</v>
      </c>
      <c r="Q56" s="36">
        <v>2.1805555555555558E-3</v>
      </c>
      <c r="R56" s="36">
        <v>2.637847222222222E-3</v>
      </c>
      <c r="S56" s="36">
        <v>3.0921296296296291E-3</v>
      </c>
      <c r="T56" s="36">
        <v>3.5373842592592592E-3</v>
      </c>
      <c r="U56" s="38"/>
      <c r="V56" s="38"/>
      <c r="W56" s="38"/>
      <c r="X56" s="38"/>
      <c r="Y56" s="38"/>
      <c r="Z56" s="38"/>
      <c r="AA56" s="38"/>
      <c r="AB56" s="38"/>
      <c r="AC56" s="34" t="s">
        <v>97</v>
      </c>
      <c r="AD56" s="36">
        <v>3.9687500000000004E-4</v>
      </c>
      <c r="AE56" s="38">
        <f>N56-L56</f>
        <v>4.3101851851851846E-4</v>
      </c>
      <c r="AF56" s="38">
        <f t="shared" ref="AF56:AK56" si="84">O56-N56</f>
        <v>4.445601851851851E-4</v>
      </c>
      <c r="AG56" s="38">
        <f t="shared" si="84"/>
        <v>4.5370370370370378E-4</v>
      </c>
      <c r="AH56" s="38">
        <f t="shared" si="84"/>
        <v>4.5439814814814843E-4</v>
      </c>
      <c r="AI56" s="38">
        <f t="shared" si="84"/>
        <v>4.5729166666666618E-4</v>
      </c>
      <c r="AJ56" s="38">
        <f t="shared" si="84"/>
        <v>4.5428240740740715E-4</v>
      </c>
      <c r="AK56" s="38">
        <f t="shared" si="84"/>
        <v>4.4525462962963008E-4</v>
      </c>
      <c r="AL56" s="38">
        <v>0.5</v>
      </c>
      <c r="AM56" s="38">
        <v>0.54166666666666696</v>
      </c>
      <c r="AN56" s="38">
        <v>0.58333333333333304</v>
      </c>
      <c r="AO56" s="38">
        <v>0.625</v>
      </c>
      <c r="AP56" s="38">
        <v>0.66666666666666696</v>
      </c>
      <c r="AQ56" s="38">
        <v>0.70833333333333304</v>
      </c>
      <c r="AR56" s="38">
        <v>0.75</v>
      </c>
      <c r="AS56" s="38">
        <v>0.79166666666666696</v>
      </c>
      <c r="AT56" s="95"/>
    </row>
    <row r="57" spans="2:46" ht="16" customHeight="1" x14ac:dyDescent="0.25">
      <c r="B57" s="32">
        <v>45059</v>
      </c>
      <c r="C57" s="53"/>
      <c r="D57" s="67" t="s">
        <v>51</v>
      </c>
      <c r="E57" s="63" t="s">
        <v>78</v>
      </c>
      <c r="F57" s="33" t="s">
        <v>64</v>
      </c>
      <c r="G57" s="35">
        <v>3.4628472222222218E-3</v>
      </c>
      <c r="H57" s="36">
        <v>3.5394675925925928E-3</v>
      </c>
      <c r="I57" s="37">
        <f>IF(H57&lt;G57,1,0)</f>
        <v>0</v>
      </c>
      <c r="J57" s="38">
        <f>IF(I57=1,G57-H57,H57-G57)</f>
        <v>7.6620370370370991E-5</v>
      </c>
      <c r="K57" s="52"/>
      <c r="L57" s="36">
        <v>3.797453703703704E-4</v>
      </c>
      <c r="M57" s="36"/>
      <c r="N57" s="36">
        <v>7.9803240740740746E-4</v>
      </c>
      <c r="O57" s="36">
        <v>1.2410879629629629E-3</v>
      </c>
      <c r="P57" s="36">
        <v>1.6929398148148147E-3</v>
      </c>
      <c r="Q57" s="36">
        <v>2.1528935185185184E-3</v>
      </c>
      <c r="R57" s="36">
        <v>2.6185185185185183E-3</v>
      </c>
      <c r="S57" s="36">
        <v>3.0885416666666665E-3</v>
      </c>
      <c r="T57" s="36">
        <v>3.5394675925925928E-3</v>
      </c>
      <c r="U57" s="38"/>
      <c r="V57" s="38"/>
      <c r="W57" s="38"/>
      <c r="X57" s="38"/>
      <c r="Y57" s="38"/>
      <c r="Z57" s="38"/>
      <c r="AA57" s="38"/>
      <c r="AB57" s="38"/>
      <c r="AC57" s="34" t="s">
        <v>122</v>
      </c>
      <c r="AD57" s="36">
        <v>3.797453703703704E-4</v>
      </c>
      <c r="AE57" s="38">
        <f>N57-L57</f>
        <v>4.1828703703703705E-4</v>
      </c>
      <c r="AF57" s="38">
        <f t="shared" ref="AF57:AF59" si="85">O57-N57</f>
        <v>4.4305555555555548E-4</v>
      </c>
      <c r="AG57" s="38">
        <f t="shared" ref="AG57:AG58" si="86">P57-O57</f>
        <v>4.5185185185185172E-4</v>
      </c>
      <c r="AH57" s="38">
        <f t="shared" ref="AH57:AH58" si="87">Q57-P57</f>
        <v>4.5995370370370374E-4</v>
      </c>
      <c r="AI57" s="38">
        <f t="shared" ref="AI57:AI58" si="88">R57-Q57</f>
        <v>4.6562499999999989E-4</v>
      </c>
      <c r="AJ57" s="38">
        <f t="shared" ref="AJ57:AJ58" si="89">S57-R57</f>
        <v>4.7002314814814823E-4</v>
      </c>
      <c r="AK57" s="38">
        <f t="shared" ref="AK57" si="90">T57-S57</f>
        <v>4.5092592592592623E-4</v>
      </c>
      <c r="AL57" s="38">
        <v>0.5</v>
      </c>
      <c r="AM57" s="38">
        <v>0.54166666666666696</v>
      </c>
      <c r="AN57" s="38">
        <v>0.58333333333333304</v>
      </c>
      <c r="AO57" s="38">
        <v>0.625</v>
      </c>
      <c r="AP57" s="38">
        <v>0.66666666666666696</v>
      </c>
      <c r="AQ57" s="38">
        <v>0.70833333333333304</v>
      </c>
      <c r="AR57" s="38">
        <v>0.75</v>
      </c>
      <c r="AS57" s="38">
        <v>0.79166666666666696</v>
      </c>
      <c r="AT57" s="95"/>
    </row>
    <row r="58" spans="2:46" ht="16" customHeight="1" x14ac:dyDescent="0.25">
      <c r="B58" s="32">
        <v>45059</v>
      </c>
      <c r="C58" s="53"/>
      <c r="D58" s="67" t="s">
        <v>53</v>
      </c>
      <c r="E58" s="63" t="s">
        <v>76</v>
      </c>
      <c r="F58" s="33" t="s">
        <v>64</v>
      </c>
      <c r="G58" s="35">
        <v>3.1234953703703702E-3</v>
      </c>
      <c r="H58" s="36">
        <v>3.2084490740740741E-3</v>
      </c>
      <c r="I58" s="37">
        <f>IF(H58&lt;G58,1,0)</f>
        <v>0</v>
      </c>
      <c r="J58" s="38">
        <f>IF(I58=1,G58-H58,H58-G58)</f>
        <v>8.495370370370384E-5</v>
      </c>
      <c r="K58" s="52"/>
      <c r="L58" s="36">
        <v>3.510416666666666E-4</v>
      </c>
      <c r="M58" s="52"/>
      <c r="N58" s="36">
        <v>7.5000000000000012E-4</v>
      </c>
      <c r="O58" s="36">
        <v>1.1628472222222222E-3</v>
      </c>
      <c r="P58" s="36">
        <v>1.5760416666666666E-3</v>
      </c>
      <c r="Q58" s="36">
        <v>1.9913194444444444E-3</v>
      </c>
      <c r="R58" s="36">
        <v>2.4089120370370371E-3</v>
      </c>
      <c r="S58" s="36">
        <v>2.8149305555555553E-3</v>
      </c>
      <c r="T58" s="36">
        <v>3.2084490740740741E-3</v>
      </c>
      <c r="U58" s="38"/>
      <c r="V58" s="38"/>
      <c r="W58" s="38"/>
      <c r="X58" s="38"/>
      <c r="Y58" s="38"/>
      <c r="Z58" s="38"/>
      <c r="AA58" s="38"/>
      <c r="AB58" s="38"/>
      <c r="AC58" s="34" t="s">
        <v>129</v>
      </c>
      <c r="AD58" s="36">
        <v>3.510416666666666E-4</v>
      </c>
      <c r="AE58" s="38">
        <f>N58-L58</f>
        <v>3.9895833333333352E-4</v>
      </c>
      <c r="AF58" s="38">
        <f t="shared" si="85"/>
        <v>4.1284722222222211E-4</v>
      </c>
      <c r="AG58" s="38">
        <f t="shared" si="86"/>
        <v>4.1319444444444433E-4</v>
      </c>
      <c r="AH58" s="38">
        <f t="shared" si="87"/>
        <v>4.1527777777777787E-4</v>
      </c>
      <c r="AI58" s="38">
        <f t="shared" si="88"/>
        <v>4.1759259259259267E-4</v>
      </c>
      <c r="AJ58" s="38">
        <f t="shared" si="89"/>
        <v>4.0601851851851823E-4</v>
      </c>
      <c r="AK58" s="38">
        <f>H58-S58</f>
        <v>3.9351851851851874E-4</v>
      </c>
      <c r="AL58" s="38">
        <v>0.5</v>
      </c>
      <c r="AM58" s="38">
        <v>0.54166666666666696</v>
      </c>
      <c r="AN58" s="38">
        <v>0.58333333333333304</v>
      </c>
      <c r="AO58" s="38">
        <v>0.625</v>
      </c>
      <c r="AP58" s="38">
        <v>0.66666666666666696</v>
      </c>
      <c r="AQ58" s="38">
        <v>0.70833333333333304</v>
      </c>
      <c r="AR58" s="38">
        <v>0.75</v>
      </c>
      <c r="AS58" s="38">
        <v>0.79166666666666696</v>
      </c>
      <c r="AT58" s="95"/>
    </row>
    <row r="59" spans="2:46" ht="16" customHeight="1" x14ac:dyDescent="0.25">
      <c r="B59" s="32">
        <v>45059</v>
      </c>
      <c r="C59" s="53"/>
      <c r="D59" s="67" t="s">
        <v>70</v>
      </c>
      <c r="E59" s="63" t="s">
        <v>77</v>
      </c>
      <c r="F59" s="33" t="s">
        <v>64</v>
      </c>
      <c r="G59" s="35">
        <v>5.0011574074074073E-3</v>
      </c>
      <c r="H59" s="38">
        <v>4.9835648148148148E-3</v>
      </c>
      <c r="I59" s="37">
        <f t="shared" ref="I59:I61" si="91">IF(H59&lt;G59,1,0)</f>
        <v>1</v>
      </c>
      <c r="J59" s="38">
        <f t="shared" ref="J59:J61" si="92">IF(I59=1,G59-H59,H59-G59)</f>
        <v>1.7592592592592486E-5</v>
      </c>
      <c r="K59" s="52"/>
      <c r="L59" s="36">
        <v>5.4872685185185178E-4</v>
      </c>
      <c r="M59" s="36"/>
      <c r="N59" s="36">
        <v>1.1468750000000001E-3</v>
      </c>
      <c r="O59" s="36">
        <v>1.7638888888888888E-3</v>
      </c>
      <c r="P59" s="36">
        <v>2.3962962962962961E-3</v>
      </c>
      <c r="Q59" s="36">
        <v>3.0393518518518521E-3</v>
      </c>
      <c r="R59" s="36">
        <v>3.6909722222222222E-3</v>
      </c>
      <c r="S59" s="36">
        <v>4.3395833333333333E-3</v>
      </c>
      <c r="T59" s="36">
        <v>4.9835648148148148E-3</v>
      </c>
      <c r="U59" s="36"/>
      <c r="V59" s="38"/>
      <c r="W59" s="38"/>
      <c r="X59" s="38"/>
      <c r="Y59" s="38"/>
      <c r="Z59" s="38"/>
      <c r="AA59" s="38"/>
      <c r="AB59" s="38"/>
      <c r="AC59" s="34" t="s">
        <v>135</v>
      </c>
      <c r="AD59" s="36">
        <v>5.4872685185185178E-4</v>
      </c>
      <c r="AE59" s="38">
        <f t="shared" ref="AE59" si="93">N59-L59</f>
        <v>5.9814814814814832E-4</v>
      </c>
      <c r="AF59" s="38">
        <f t="shared" si="85"/>
        <v>6.1701388888888873E-4</v>
      </c>
      <c r="AG59" s="38">
        <f>P59-O59</f>
        <v>6.3240740740740727E-4</v>
      </c>
      <c r="AH59" s="38">
        <f t="shared" ref="AH59" si="94">Q59-P59</f>
        <v>6.43055555555556E-4</v>
      </c>
      <c r="AI59" s="38">
        <f t="shared" ref="AI59" si="95">R59-Q59</f>
        <v>6.5162037037037011E-4</v>
      </c>
      <c r="AJ59" s="38">
        <f t="shared" ref="AJ59" si="96">S59-R59</f>
        <v>6.4861111111111109E-4</v>
      </c>
      <c r="AK59" s="38">
        <f>H59-S59</f>
        <v>6.4398148148148149E-4</v>
      </c>
      <c r="AL59" s="38">
        <v>0.5</v>
      </c>
      <c r="AM59" s="38">
        <v>0.54166666666666696</v>
      </c>
      <c r="AN59" s="38">
        <v>0.58333333333333304</v>
      </c>
      <c r="AO59" s="38">
        <v>0.625</v>
      </c>
      <c r="AP59" s="38">
        <v>0.66666666666666696</v>
      </c>
      <c r="AQ59" s="38">
        <v>0.70833333333333304</v>
      </c>
      <c r="AR59" s="38">
        <v>0.75</v>
      </c>
      <c r="AS59" s="38">
        <v>0.79166666666666696</v>
      </c>
      <c r="AT59" s="95"/>
    </row>
    <row r="60" spans="2:46" ht="16" customHeight="1" x14ac:dyDescent="0.25">
      <c r="B60" s="32">
        <v>45059</v>
      </c>
      <c r="C60" s="53"/>
      <c r="D60" s="67" t="s">
        <v>48</v>
      </c>
      <c r="E60" s="63" t="s">
        <v>80</v>
      </c>
      <c r="F60" s="33" t="s">
        <v>64</v>
      </c>
      <c r="G60" s="35">
        <v>4.2181712962962963E-3</v>
      </c>
      <c r="H60" s="38">
        <v>4.1218749999999997E-3</v>
      </c>
      <c r="I60" s="37">
        <f t="shared" si="91"/>
        <v>1</v>
      </c>
      <c r="J60" s="38">
        <f t="shared" si="92"/>
        <v>9.6296296296296581E-5</v>
      </c>
      <c r="K60" s="52"/>
      <c r="L60" s="36">
        <v>4.685185185185185E-4</v>
      </c>
      <c r="M60" s="36"/>
      <c r="N60" s="36">
        <v>9.6874999999999999E-4</v>
      </c>
      <c r="O60" s="36">
        <v>1.4837962962962964E-3</v>
      </c>
      <c r="P60" s="36">
        <v>2.0100694444444441E-3</v>
      </c>
      <c r="Q60" s="36">
        <v>2.5353009259259261E-3</v>
      </c>
      <c r="R60" s="36">
        <v>3.0723379629629625E-3</v>
      </c>
      <c r="S60" s="36">
        <v>3.6049768518518518E-3</v>
      </c>
      <c r="T60" s="36">
        <v>4.1218749999999997E-3</v>
      </c>
      <c r="U60" s="38"/>
      <c r="V60" s="38"/>
      <c r="W60" s="38"/>
      <c r="X60" s="38"/>
      <c r="Y60" s="38"/>
      <c r="Z60" s="38"/>
      <c r="AA60" s="38"/>
      <c r="AB60" s="38"/>
      <c r="AC60" s="34" t="s">
        <v>91</v>
      </c>
      <c r="AD60" s="38">
        <v>4.685185185185185E-4</v>
      </c>
      <c r="AE60" s="38">
        <v>5.0023148148148138E-4</v>
      </c>
      <c r="AF60" s="38">
        <v>5.1504629629629632E-4</v>
      </c>
      <c r="AG60" s="38">
        <v>5.2627314814814822E-4</v>
      </c>
      <c r="AH60" s="38">
        <v>5.2523148148148156E-4</v>
      </c>
      <c r="AI60" s="38">
        <v>5.3703703703703704E-4</v>
      </c>
      <c r="AJ60" s="38">
        <v>5.3263888888888892E-4</v>
      </c>
      <c r="AK60" s="38">
        <v>5.1689814814814816E-4</v>
      </c>
      <c r="AL60" s="38">
        <v>0.5</v>
      </c>
      <c r="AM60" s="38">
        <v>0.54166666666666696</v>
      </c>
      <c r="AN60" s="38">
        <v>0.58333333333333304</v>
      </c>
      <c r="AO60" s="38">
        <v>0.625</v>
      </c>
      <c r="AP60" s="38">
        <v>0.66666666666666696</v>
      </c>
      <c r="AQ60" s="38">
        <v>0.70833333333333304</v>
      </c>
      <c r="AR60" s="38">
        <v>0.75</v>
      </c>
      <c r="AS60" s="38">
        <v>0.79166666666666696</v>
      </c>
      <c r="AT60" s="95"/>
    </row>
    <row r="61" spans="2:46" ht="16" customHeight="1" x14ac:dyDescent="0.25">
      <c r="B61" s="32">
        <v>45059</v>
      </c>
      <c r="C61" s="53"/>
      <c r="D61" s="67" t="s">
        <v>49</v>
      </c>
      <c r="E61" s="63" t="s">
        <v>75</v>
      </c>
      <c r="F61" s="33" t="s">
        <v>64</v>
      </c>
      <c r="G61" s="35">
        <v>3.9836805555555554E-3</v>
      </c>
      <c r="H61" s="35">
        <v>3.961574074074074E-3</v>
      </c>
      <c r="I61" s="37">
        <f t="shared" si="91"/>
        <v>1</v>
      </c>
      <c r="J61" s="38">
        <f t="shared" si="92"/>
        <v>2.2106481481481456E-5</v>
      </c>
      <c r="K61" s="52"/>
      <c r="L61" s="36">
        <v>4.3379629629629627E-4</v>
      </c>
      <c r="M61" s="36"/>
      <c r="N61" s="36">
        <v>9.1168981481481483E-4</v>
      </c>
      <c r="O61" s="36">
        <v>1.4126157407407405E-3</v>
      </c>
      <c r="P61" s="36">
        <v>1.9229166666666667E-3</v>
      </c>
      <c r="Q61" s="36">
        <v>2.4393518518518518E-3</v>
      </c>
      <c r="R61" s="36">
        <v>2.9603009259259257E-3</v>
      </c>
      <c r="S61" s="36">
        <v>3.4777777777777776E-3</v>
      </c>
      <c r="T61" s="36">
        <v>3.961574074074074E-3</v>
      </c>
      <c r="U61" s="35"/>
      <c r="V61" s="35"/>
      <c r="W61" s="35"/>
      <c r="X61" s="35"/>
      <c r="Y61" s="35"/>
      <c r="Z61" s="35"/>
      <c r="AA61" s="35"/>
      <c r="AB61" s="35"/>
      <c r="AC61" s="34" t="s">
        <v>136</v>
      </c>
      <c r="AD61" s="36">
        <v>4.3379629629629627E-4</v>
      </c>
      <c r="AE61" s="38">
        <f t="shared" ref="AE61" si="97">N61-L61</f>
        <v>4.7789351851851855E-4</v>
      </c>
      <c r="AF61" s="38">
        <f t="shared" ref="AF61" si="98">O61-N61</f>
        <v>5.0092592592592571E-4</v>
      </c>
      <c r="AG61" s="38">
        <f t="shared" ref="AG61:AG62" si="99">P61-O61</f>
        <v>5.103009259259262E-4</v>
      </c>
      <c r="AH61" s="38">
        <f t="shared" ref="AH61" si="100">Q61-P61</f>
        <v>5.164351851851851E-4</v>
      </c>
      <c r="AI61" s="38">
        <f t="shared" ref="AI61" si="101">R61-Q61</f>
        <v>5.2094907407407385E-4</v>
      </c>
      <c r="AJ61" s="38">
        <f t="shared" ref="AJ61" si="102">S61-R61</f>
        <v>5.1747685185185186E-4</v>
      </c>
      <c r="AK61" s="38">
        <f>H61-S61</f>
        <v>4.837962962962964E-4</v>
      </c>
      <c r="AL61" s="38">
        <v>0.5</v>
      </c>
      <c r="AM61" s="38">
        <v>0.54166666666666696</v>
      </c>
      <c r="AN61" s="38">
        <v>0.58333333333333304</v>
      </c>
      <c r="AO61" s="38">
        <v>0.625</v>
      </c>
      <c r="AP61" s="38">
        <v>0.66666666666666696</v>
      </c>
      <c r="AQ61" s="38">
        <v>0.70833333333333304</v>
      </c>
      <c r="AR61" s="38">
        <v>0.75</v>
      </c>
      <c r="AS61" s="38">
        <v>0.79166666666666696</v>
      </c>
      <c r="AT61" s="95"/>
    </row>
    <row r="62" spans="2:46" ht="16" customHeight="1" x14ac:dyDescent="0.25">
      <c r="B62" s="32">
        <v>45059</v>
      </c>
      <c r="C62" s="53"/>
      <c r="D62" s="67" t="s">
        <v>50</v>
      </c>
      <c r="E62" s="63" t="s">
        <v>78</v>
      </c>
      <c r="F62" s="33" t="s">
        <v>64</v>
      </c>
      <c r="G62" s="35">
        <v>3.6671296296296296E-3</v>
      </c>
      <c r="H62" s="35">
        <v>3.7649305555555557E-3</v>
      </c>
      <c r="I62" s="37">
        <f>IF(H62&lt;G62,1,0)</f>
        <v>0</v>
      </c>
      <c r="J62" s="38">
        <f>IF(I62=1,G62-H62,H62-G62)</f>
        <v>9.7800925925926093E-5</v>
      </c>
      <c r="K62" s="52"/>
      <c r="L62" s="36">
        <v>4.3437500000000003E-4</v>
      </c>
      <c r="M62" s="52"/>
      <c r="N62" s="36">
        <v>8.9502314814814815E-4</v>
      </c>
      <c r="O62" s="36">
        <v>1.3679398148148149E-3</v>
      </c>
      <c r="P62" s="36">
        <v>1.8467592592592596E-3</v>
      </c>
      <c r="Q62" s="36">
        <v>2.3239583333333333E-3</v>
      </c>
      <c r="R62" s="36">
        <v>2.8063657407407408E-3</v>
      </c>
      <c r="S62" s="36">
        <v>3.2884259259259255E-3</v>
      </c>
      <c r="T62" s="35">
        <v>3.7649305555555557E-3</v>
      </c>
      <c r="U62" s="38"/>
      <c r="V62" s="35"/>
      <c r="W62" s="35"/>
      <c r="X62" s="35"/>
      <c r="Y62" s="35"/>
      <c r="Z62" s="35"/>
      <c r="AA62" s="35"/>
      <c r="AB62" s="35"/>
      <c r="AC62" s="34" t="s">
        <v>98</v>
      </c>
      <c r="AD62" s="36">
        <v>4.3437500000000003E-4</v>
      </c>
      <c r="AE62" s="38">
        <f>N62-L62</f>
        <v>4.6064814814814813E-4</v>
      </c>
      <c r="AF62" s="38">
        <f t="shared" ref="AF62" si="103">O62-N62</f>
        <v>4.7291666666666673E-4</v>
      </c>
      <c r="AG62" s="38">
        <f t="shared" si="99"/>
        <v>4.7881944444444469E-4</v>
      </c>
      <c r="AH62" s="38">
        <f t="shared" ref="AH62" si="104">Q62-P62</f>
        <v>4.7719907407407368E-4</v>
      </c>
      <c r="AI62" s="38">
        <f t="shared" ref="AI62" si="105">R62-Q62</f>
        <v>4.8240740740740752E-4</v>
      </c>
      <c r="AJ62" s="38">
        <f t="shared" ref="AJ62" si="106">S62-R62</f>
        <v>4.8206018518518476E-4</v>
      </c>
      <c r="AK62" s="38">
        <f>H62-S62</f>
        <v>4.7650462962963011E-4</v>
      </c>
      <c r="AL62" s="38">
        <v>0.5</v>
      </c>
      <c r="AM62" s="38">
        <v>0.54166666666666696</v>
      </c>
      <c r="AN62" s="38">
        <v>0.58333333333333304</v>
      </c>
      <c r="AO62" s="38">
        <v>0.625</v>
      </c>
      <c r="AP62" s="38">
        <v>0.66666666666666696</v>
      </c>
      <c r="AQ62" s="38">
        <v>0.70833333333333304</v>
      </c>
      <c r="AR62" s="38">
        <v>0.75</v>
      </c>
      <c r="AS62" s="38">
        <v>0.79166666666666696</v>
      </c>
      <c r="AT62" s="95"/>
    </row>
    <row r="63" spans="2:46" ht="16" customHeight="1" x14ac:dyDescent="0.25">
      <c r="B63" s="32">
        <v>45059</v>
      </c>
      <c r="C63" s="53"/>
      <c r="D63" s="67" t="s">
        <v>53</v>
      </c>
      <c r="E63" s="63" t="s">
        <v>76</v>
      </c>
      <c r="F63" s="33" t="s">
        <v>65</v>
      </c>
      <c r="G63" s="35">
        <v>1.6697916666666666E-3</v>
      </c>
      <c r="H63" s="35">
        <v>1.6348379629629629E-3</v>
      </c>
      <c r="I63" s="37">
        <f>IF(H63&lt;G63,1,0)</f>
        <v>1</v>
      </c>
      <c r="J63" s="38">
        <f>IF(I63=1,G63-H63,H63-G63)</f>
        <v>3.4953703703703709E-5</v>
      </c>
      <c r="K63" s="52"/>
      <c r="L63" s="36">
        <v>3.6053240740740745E-4</v>
      </c>
      <c r="M63" s="52"/>
      <c r="N63" s="36">
        <v>7.7847222222222217E-4</v>
      </c>
      <c r="O63" s="36">
        <v>1.208449074074074E-3</v>
      </c>
      <c r="P63" s="52"/>
      <c r="Q63" s="52"/>
      <c r="R63" s="52"/>
      <c r="S63" s="52"/>
      <c r="T63" s="52"/>
      <c r="U63" s="38"/>
      <c r="V63" s="38"/>
      <c r="W63" s="38"/>
      <c r="X63" s="38"/>
      <c r="Y63" s="38"/>
      <c r="Z63" s="38"/>
      <c r="AA63" s="38"/>
      <c r="AB63" s="38"/>
      <c r="AC63" s="34" t="s">
        <v>130</v>
      </c>
      <c r="AD63" s="36">
        <v>3.6053240740740745E-4</v>
      </c>
      <c r="AE63" s="38">
        <f>N63-L63</f>
        <v>4.1793981481481473E-4</v>
      </c>
      <c r="AF63" s="38">
        <f>O63-N63</f>
        <v>4.2997685185185185E-4</v>
      </c>
      <c r="AG63" s="38">
        <f>H63-O63</f>
        <v>4.2638888888888891E-4</v>
      </c>
      <c r="AH63" s="38">
        <v>0.33333333333333298</v>
      </c>
      <c r="AI63" s="38">
        <v>0.375</v>
      </c>
      <c r="AJ63" s="38">
        <v>0.41666666666666702</v>
      </c>
      <c r="AK63" s="38">
        <v>0.45833333333333298</v>
      </c>
      <c r="AL63" s="38">
        <v>0.5</v>
      </c>
      <c r="AM63" s="38">
        <v>0.54166666666666696</v>
      </c>
      <c r="AN63" s="38">
        <v>0.58333333333333304</v>
      </c>
      <c r="AO63" s="38">
        <v>0.625</v>
      </c>
      <c r="AP63" s="38">
        <v>0.66666666666666696</v>
      </c>
      <c r="AQ63" s="38">
        <v>0.70833333333333304</v>
      </c>
      <c r="AR63" s="38">
        <v>0.75</v>
      </c>
      <c r="AS63" s="38">
        <v>0.79166666666666696</v>
      </c>
      <c r="AT63" s="95"/>
    </row>
    <row r="64" spans="2:46" ht="18" customHeight="1" x14ac:dyDescent="0.25">
      <c r="B64" s="32">
        <v>45059</v>
      </c>
      <c r="C64" s="34" t="s">
        <v>104</v>
      </c>
      <c r="D64" s="67" t="s">
        <v>71</v>
      </c>
      <c r="E64" s="63" t="s">
        <v>74</v>
      </c>
      <c r="F64" s="33" t="s">
        <v>62</v>
      </c>
      <c r="G64" s="36">
        <v>3.9652777777777776E-4</v>
      </c>
      <c r="H64" s="38">
        <v>3.9884259259259262E-4</v>
      </c>
      <c r="I64" s="37">
        <f t="shared" ref="I64" si="107">IF(H64&lt;G64,1,0)</f>
        <v>0</v>
      </c>
      <c r="J64" s="38">
        <f t="shared" ref="J64" si="108">IF(I64=1,G64-H64,H64-G64)</f>
        <v>2.314814814814855E-6</v>
      </c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38"/>
      <c r="V64" s="38"/>
      <c r="W64" s="38"/>
      <c r="X64" s="38"/>
      <c r="Y64" s="38"/>
      <c r="Z64" s="38"/>
      <c r="AA64" s="38"/>
      <c r="AB64" s="38"/>
      <c r="AC64" s="34" t="s">
        <v>149</v>
      </c>
      <c r="AD64" s="38">
        <v>0.16666666666666699</v>
      </c>
      <c r="AE64" s="38">
        <v>0.20833333333333301</v>
      </c>
      <c r="AF64" s="38">
        <v>0.25</v>
      </c>
      <c r="AG64" s="38">
        <v>0.29166666666666702</v>
      </c>
      <c r="AH64" s="38">
        <v>0.33333333333333298</v>
      </c>
      <c r="AI64" s="38">
        <v>0.375</v>
      </c>
      <c r="AJ64" s="38">
        <v>0.41666666666666702</v>
      </c>
      <c r="AK64" s="38">
        <v>0.45833333333333298</v>
      </c>
      <c r="AL64" s="38">
        <v>0.5</v>
      </c>
      <c r="AM64" s="38">
        <v>0.54166666666666696</v>
      </c>
      <c r="AN64" s="38">
        <v>0.58333333333333304</v>
      </c>
      <c r="AO64" s="38">
        <v>0.625</v>
      </c>
      <c r="AP64" s="38">
        <v>0.66666666666666696</v>
      </c>
      <c r="AQ64" s="38">
        <v>0.70833333333333304</v>
      </c>
      <c r="AR64" s="38">
        <v>0.75</v>
      </c>
      <c r="AS64" s="38">
        <v>0.79166666666666696</v>
      </c>
      <c r="AT64" s="95"/>
    </row>
    <row r="65" spans="2:46" ht="16" customHeight="1" x14ac:dyDescent="0.25">
      <c r="B65" s="32">
        <v>45059</v>
      </c>
      <c r="C65" s="34" t="s">
        <v>103</v>
      </c>
      <c r="D65" s="67" t="s">
        <v>50</v>
      </c>
      <c r="E65" s="63" t="s">
        <v>78</v>
      </c>
      <c r="F65" s="33" t="s">
        <v>63</v>
      </c>
      <c r="G65" s="35">
        <v>5.5520833333333333E-4</v>
      </c>
      <c r="H65" s="38">
        <v>5.6064814814814812E-4</v>
      </c>
      <c r="I65" s="37">
        <f>IF(H65&lt;G65,1,0)</f>
        <v>0</v>
      </c>
      <c r="J65" s="38">
        <f>IF(I65=1,G65-H65,H65-G65)</f>
        <v>5.4398148148147819E-6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38"/>
      <c r="V65" s="38"/>
      <c r="W65" s="38"/>
      <c r="X65" s="38"/>
      <c r="Y65" s="38"/>
      <c r="Z65" s="38"/>
      <c r="AA65" s="38"/>
      <c r="AB65" s="38"/>
      <c r="AC65" s="34" t="s">
        <v>117</v>
      </c>
      <c r="AD65" s="38">
        <v>0.16666666666666699</v>
      </c>
      <c r="AE65" s="38">
        <v>0.20833333333333301</v>
      </c>
      <c r="AF65" s="38">
        <v>0.25</v>
      </c>
      <c r="AG65" s="38">
        <v>0.29166666666666702</v>
      </c>
      <c r="AH65" s="38">
        <v>0.33333333333333298</v>
      </c>
      <c r="AI65" s="38">
        <v>0.375</v>
      </c>
      <c r="AJ65" s="38">
        <v>0.41666666666666702</v>
      </c>
      <c r="AK65" s="38">
        <v>0.45833333333333298</v>
      </c>
      <c r="AL65" s="38">
        <v>0.5</v>
      </c>
      <c r="AM65" s="38">
        <v>0.54166666666666696</v>
      </c>
      <c r="AN65" s="38">
        <v>0.58333333333333304</v>
      </c>
      <c r="AO65" s="38">
        <v>0.625</v>
      </c>
      <c r="AP65" s="38">
        <v>0.66666666666666696</v>
      </c>
      <c r="AQ65" s="38">
        <v>0.70833333333333304</v>
      </c>
      <c r="AR65" s="38">
        <v>0.75</v>
      </c>
      <c r="AS65" s="38">
        <v>0.79166666666666696</v>
      </c>
      <c r="AT65" s="95"/>
    </row>
    <row r="66" spans="2:46" ht="16" customHeight="1" x14ac:dyDescent="0.25">
      <c r="B66" s="32">
        <v>45059</v>
      </c>
      <c r="C66" s="34" t="s">
        <v>104</v>
      </c>
      <c r="D66" s="67" t="s">
        <v>71</v>
      </c>
      <c r="E66" s="63" t="s">
        <v>74</v>
      </c>
      <c r="F66" s="33" t="s">
        <v>64</v>
      </c>
      <c r="G66" s="38">
        <v>4.0327546296296292E-3</v>
      </c>
      <c r="H66" s="38">
        <v>3.9796296296296298E-3</v>
      </c>
      <c r="I66" s="37">
        <f t="shared" ref="I66" si="109">IF(H66&lt;G66,1,0)</f>
        <v>1</v>
      </c>
      <c r="J66" s="38">
        <f t="shared" ref="J66" si="110">IF(I66=1,G66-H66,H66-G66)</f>
        <v>5.3124999999999353E-5</v>
      </c>
      <c r="K66" s="52"/>
      <c r="L66" s="36">
        <v>4.3020833333333339E-4</v>
      </c>
      <c r="M66" s="52"/>
      <c r="N66" s="36">
        <v>9.1527777777777788E-4</v>
      </c>
      <c r="O66" s="36">
        <v>1.4197916666666666E-3</v>
      </c>
      <c r="P66" s="36">
        <v>1.9337962962962961E-3</v>
      </c>
      <c r="Q66" s="36">
        <v>2.4482638888888891E-3</v>
      </c>
      <c r="R66" s="36">
        <v>2.9672453703703705E-3</v>
      </c>
      <c r="S66" s="36">
        <v>3.4831018518518518E-3</v>
      </c>
      <c r="T66" s="38">
        <v>3.9796296296296298E-3</v>
      </c>
      <c r="U66" s="38"/>
      <c r="V66" s="38"/>
      <c r="W66" s="38"/>
      <c r="X66" s="38"/>
      <c r="Y66" s="38"/>
      <c r="Z66" s="38"/>
      <c r="AA66" s="38"/>
      <c r="AB66" s="38"/>
      <c r="AC66" s="34" t="s">
        <v>150</v>
      </c>
      <c r="AD66" s="36">
        <v>4.3020833333333339E-4</v>
      </c>
      <c r="AE66" s="38">
        <f>N66-L66</f>
        <v>4.8506944444444449E-4</v>
      </c>
      <c r="AF66" s="38">
        <f t="shared" ref="AF66" si="111">O66-N66</f>
        <v>5.0451388888888876E-4</v>
      </c>
      <c r="AG66" s="38">
        <f t="shared" ref="AG66" si="112">P66-O66</f>
        <v>5.1400462962962945E-4</v>
      </c>
      <c r="AH66" s="38">
        <f t="shared" ref="AH66" si="113">Q66-P66</f>
        <v>5.1446759259259306E-4</v>
      </c>
      <c r="AI66" s="38">
        <f t="shared" ref="AI66" si="114">R66-Q66</f>
        <v>5.1898148148148138E-4</v>
      </c>
      <c r="AJ66" s="38">
        <f t="shared" ref="AJ66" si="115">S66-R66</f>
        <v>5.1585648148148129E-4</v>
      </c>
      <c r="AK66" s="38">
        <f>H66-S66</f>
        <v>4.9652777777777803E-4</v>
      </c>
      <c r="AL66" s="38">
        <v>0.5</v>
      </c>
      <c r="AM66" s="38">
        <v>0.54166666666666696</v>
      </c>
      <c r="AN66" s="38">
        <v>0.58333333333333304</v>
      </c>
      <c r="AO66" s="38">
        <v>0.625</v>
      </c>
      <c r="AP66" s="38">
        <v>0.66666666666666696</v>
      </c>
      <c r="AQ66" s="38">
        <v>0.70833333333333304</v>
      </c>
      <c r="AR66" s="38">
        <v>0.75</v>
      </c>
      <c r="AS66" s="38">
        <v>0.79166666666666696</v>
      </c>
      <c r="AT66" s="95"/>
    </row>
    <row r="67" spans="2:46" ht="16" customHeight="1" thickBot="1" x14ac:dyDescent="0.3">
      <c r="B67" s="68">
        <v>45059</v>
      </c>
      <c r="C67" s="69" t="s">
        <v>103</v>
      </c>
      <c r="D67" s="70" t="s">
        <v>50</v>
      </c>
      <c r="E67" s="71" t="s">
        <v>78</v>
      </c>
      <c r="F67" s="72" t="s">
        <v>64</v>
      </c>
      <c r="G67" s="81">
        <v>3.6671296296296296E-3</v>
      </c>
      <c r="H67" s="81">
        <v>3.7863425925925929E-3</v>
      </c>
      <c r="I67" s="74">
        <f>IF(H67&lt;G67,1,0)</f>
        <v>0</v>
      </c>
      <c r="J67" s="75">
        <f>IF(I67=1,G67-H67,H67-G67)</f>
        <v>1.1921296296296333E-4</v>
      </c>
      <c r="K67" s="76"/>
      <c r="L67" s="73">
        <v>4.3726851851851853E-4</v>
      </c>
      <c r="M67" s="76"/>
      <c r="N67" s="73">
        <v>9.032407407407408E-4</v>
      </c>
      <c r="O67" s="73">
        <v>1.3841435185185187E-3</v>
      </c>
      <c r="P67" s="73">
        <v>1.872800925925926E-3</v>
      </c>
      <c r="Q67" s="73">
        <v>2.3495370370370371E-3</v>
      </c>
      <c r="R67" s="73">
        <v>2.834837962962963E-3</v>
      </c>
      <c r="S67" s="73">
        <v>3.3146990740740741E-3</v>
      </c>
      <c r="T67" s="73">
        <v>3.7863425925925929E-3</v>
      </c>
      <c r="U67" s="75"/>
      <c r="V67" s="81"/>
      <c r="W67" s="81"/>
      <c r="X67" s="81"/>
      <c r="Y67" s="81"/>
      <c r="Z67" s="81"/>
      <c r="AA67" s="81"/>
      <c r="AB67" s="81"/>
      <c r="AC67" s="69" t="s">
        <v>118</v>
      </c>
      <c r="AD67" s="73">
        <v>4.3726851851851853E-4</v>
      </c>
      <c r="AE67" s="75">
        <f>N67-L67</f>
        <v>4.6597222222222228E-4</v>
      </c>
      <c r="AF67" s="75">
        <f t="shared" ref="AF67" si="116">O67-N67</f>
        <v>4.809027777777779E-4</v>
      </c>
      <c r="AG67" s="75">
        <f t="shared" ref="AG67" si="117">P67-O67</f>
        <v>4.8865740740740727E-4</v>
      </c>
      <c r="AH67" s="75">
        <f t="shared" ref="AH67" si="118">Q67-P67</f>
        <v>4.7673611111111115E-4</v>
      </c>
      <c r="AI67" s="75">
        <f t="shared" ref="AI67" si="119">R67-Q67</f>
        <v>4.8530092592592592E-4</v>
      </c>
      <c r="AJ67" s="75">
        <f t="shared" ref="AJ67" si="120">S67-R67</f>
        <v>4.7986111111111103E-4</v>
      </c>
      <c r="AK67" s="75">
        <f>H67-S67</f>
        <v>4.7164351851851881E-4</v>
      </c>
      <c r="AL67" s="75">
        <v>0.5</v>
      </c>
      <c r="AM67" s="75">
        <v>0.54166666666666696</v>
      </c>
      <c r="AN67" s="75">
        <v>0.58333333333333304</v>
      </c>
      <c r="AO67" s="75">
        <v>0.625</v>
      </c>
      <c r="AP67" s="75">
        <v>0.66666666666666696</v>
      </c>
      <c r="AQ67" s="75">
        <v>0.70833333333333304</v>
      </c>
      <c r="AR67" s="75">
        <v>0.75</v>
      </c>
      <c r="AS67" s="75">
        <v>0.79166666666666696</v>
      </c>
      <c r="AT67" s="96"/>
    </row>
    <row r="68" spans="2:46" ht="16" customHeight="1" x14ac:dyDescent="0.25">
      <c r="B68" s="26">
        <v>45060</v>
      </c>
      <c r="C68" s="28"/>
      <c r="D68" s="66" t="s">
        <v>48</v>
      </c>
      <c r="E68" s="62" t="s">
        <v>80</v>
      </c>
      <c r="F68" s="64" t="s">
        <v>66</v>
      </c>
      <c r="G68" s="29">
        <v>9.814814814814814E-4</v>
      </c>
      <c r="H68" s="45">
        <v>9.9594907407407401E-4</v>
      </c>
      <c r="I68" s="30">
        <f t="shared" ref="I68" si="121">IF(H68&lt;G68,1,0)</f>
        <v>0</v>
      </c>
      <c r="J68" s="31">
        <f t="shared" ref="J68" si="122">IF(I68=1,G68-H68,H68-G68)</f>
        <v>1.4467592592592613E-5</v>
      </c>
      <c r="K68" s="31"/>
      <c r="L68" s="29">
        <v>4.7870370370370368E-4</v>
      </c>
      <c r="M68" s="51"/>
      <c r="N68" s="51"/>
      <c r="O68" s="51"/>
      <c r="P68" s="51"/>
      <c r="Q68" s="51"/>
      <c r="R68" s="51"/>
      <c r="S68" s="51"/>
      <c r="T68" s="51"/>
      <c r="U68" s="31"/>
      <c r="V68" s="31"/>
      <c r="W68" s="31"/>
      <c r="X68" s="31"/>
      <c r="Y68" s="31"/>
      <c r="Z68" s="31"/>
      <c r="AA68" s="31"/>
      <c r="AB68" s="31"/>
      <c r="AC68" s="31" t="s">
        <v>90</v>
      </c>
      <c r="AD68" s="29">
        <v>4.7870370370370368E-4</v>
      </c>
      <c r="AE68" s="31">
        <f>H68-AD68</f>
        <v>5.1724537037037038E-4</v>
      </c>
      <c r="AF68" s="31">
        <v>0.25</v>
      </c>
      <c r="AG68" s="31">
        <v>0.29166666666666702</v>
      </c>
      <c r="AH68" s="31">
        <v>0.33333333333333298</v>
      </c>
      <c r="AI68" s="31">
        <v>0.375</v>
      </c>
      <c r="AJ68" s="31">
        <v>0.41666666666666702</v>
      </c>
      <c r="AK68" s="31">
        <v>0.45833333333333298</v>
      </c>
      <c r="AL68" s="31">
        <v>0.5</v>
      </c>
      <c r="AM68" s="31">
        <v>0.54166666666666696</v>
      </c>
      <c r="AN68" s="31">
        <v>0.58333333333333304</v>
      </c>
      <c r="AO68" s="31">
        <v>0.625</v>
      </c>
      <c r="AP68" s="31">
        <v>0.66666666666666696</v>
      </c>
      <c r="AQ68" s="31">
        <v>0.70833333333333304</v>
      </c>
      <c r="AR68" s="31">
        <v>0.75</v>
      </c>
      <c r="AS68" s="31">
        <v>0.79166666666666696</v>
      </c>
      <c r="AT68" s="94"/>
    </row>
    <row r="69" spans="2:46" ht="16" customHeight="1" x14ac:dyDescent="0.25">
      <c r="B69" s="32">
        <v>45060</v>
      </c>
      <c r="C69" s="34"/>
      <c r="D69" s="67" t="s">
        <v>60</v>
      </c>
      <c r="E69" s="33" t="s">
        <v>57</v>
      </c>
      <c r="F69" s="33" t="s">
        <v>66</v>
      </c>
      <c r="G69" s="35">
        <v>1.1197916666666667E-3</v>
      </c>
      <c r="H69" s="38">
        <v>1.1699074074074075E-3</v>
      </c>
      <c r="I69" s="37">
        <f t="shared" ref="I69:I74" si="123">IF(H69&lt;G69,1,0)</f>
        <v>0</v>
      </c>
      <c r="J69" s="38">
        <f t="shared" ref="J69:J74" si="124">IF(I69=1,G69-H69,H69-G69)</f>
        <v>5.0115740740740763E-5</v>
      </c>
      <c r="K69" s="56"/>
      <c r="L69" s="36">
        <v>5.4837962962962967E-4</v>
      </c>
      <c r="M69" s="52"/>
      <c r="N69" s="52"/>
      <c r="O69" s="52"/>
      <c r="P69" s="52"/>
      <c r="Q69" s="52"/>
      <c r="R69" s="52"/>
      <c r="S69" s="52"/>
      <c r="T69" s="52"/>
      <c r="U69" s="38"/>
      <c r="V69" s="38"/>
      <c r="W69" s="38"/>
      <c r="X69" s="38"/>
      <c r="Y69" s="38"/>
      <c r="Z69" s="38"/>
      <c r="AA69" s="38"/>
      <c r="AB69" s="38"/>
      <c r="AC69" s="34" t="s">
        <v>142</v>
      </c>
      <c r="AD69" s="36">
        <v>5.4837962962962967E-4</v>
      </c>
      <c r="AE69" s="38">
        <f>H69-AD69</f>
        <v>6.2152777777777781E-4</v>
      </c>
      <c r="AF69" s="38">
        <v>0.25</v>
      </c>
      <c r="AG69" s="38">
        <v>0.29166666666666702</v>
      </c>
      <c r="AH69" s="38">
        <v>0.33333333333333298</v>
      </c>
      <c r="AI69" s="38">
        <v>0.375</v>
      </c>
      <c r="AJ69" s="38">
        <v>0.41666666666666702</v>
      </c>
      <c r="AK69" s="38">
        <v>0.45833333333333298</v>
      </c>
      <c r="AL69" s="38">
        <v>0.5</v>
      </c>
      <c r="AM69" s="38">
        <v>0.54166666666666696</v>
      </c>
      <c r="AN69" s="38">
        <v>0.58333333333333304</v>
      </c>
      <c r="AO69" s="38">
        <v>0.625</v>
      </c>
      <c r="AP69" s="38">
        <v>0.66666666666666696</v>
      </c>
      <c r="AQ69" s="38">
        <v>0.70833333333333304</v>
      </c>
      <c r="AR69" s="38">
        <v>0.75</v>
      </c>
      <c r="AS69" s="38">
        <v>0.79166666666666696</v>
      </c>
      <c r="AT69" s="95"/>
    </row>
    <row r="70" spans="2:46" ht="16" customHeight="1" x14ac:dyDescent="0.25">
      <c r="B70" s="32">
        <v>45060</v>
      </c>
      <c r="C70" s="34"/>
      <c r="D70" s="67" t="s">
        <v>51</v>
      </c>
      <c r="E70" s="63" t="s">
        <v>78</v>
      </c>
      <c r="F70" s="33" t="s">
        <v>66</v>
      </c>
      <c r="G70" s="35">
        <v>8.7094907407407401E-4</v>
      </c>
      <c r="H70" s="38">
        <v>8.9502314814814815E-4</v>
      </c>
      <c r="I70" s="37">
        <f t="shared" si="123"/>
        <v>0</v>
      </c>
      <c r="J70" s="38">
        <f t="shared" si="124"/>
        <v>2.4074074074074145E-5</v>
      </c>
      <c r="K70" s="38"/>
      <c r="L70" s="36">
        <v>4.2488425925925924E-4</v>
      </c>
      <c r="M70" s="52"/>
      <c r="N70" s="52"/>
      <c r="O70" s="52"/>
      <c r="P70" s="52"/>
      <c r="Q70" s="52"/>
      <c r="R70" s="52"/>
      <c r="S70" s="52"/>
      <c r="T70" s="52"/>
      <c r="U70" s="38"/>
      <c r="V70" s="38"/>
      <c r="W70" s="38"/>
      <c r="X70" s="38"/>
      <c r="Y70" s="38"/>
      <c r="Z70" s="38"/>
      <c r="AA70" s="38"/>
      <c r="AB70" s="38"/>
      <c r="AC70" s="34" t="s">
        <v>123</v>
      </c>
      <c r="AD70" s="36">
        <v>4.2488425925925924E-4</v>
      </c>
      <c r="AE70" s="38">
        <f>H70-AD70</f>
        <v>4.7013888888888892E-4</v>
      </c>
      <c r="AF70" s="38">
        <v>0.25</v>
      </c>
      <c r="AG70" s="38">
        <v>0.29166666666666702</v>
      </c>
      <c r="AH70" s="38">
        <v>0.33333333333333298</v>
      </c>
      <c r="AI70" s="38">
        <v>0.375</v>
      </c>
      <c r="AJ70" s="38">
        <v>0.41666666666666702</v>
      </c>
      <c r="AK70" s="38">
        <v>0.45833333333333298</v>
      </c>
      <c r="AL70" s="38">
        <v>0.5</v>
      </c>
      <c r="AM70" s="38">
        <v>0.54166666666666696</v>
      </c>
      <c r="AN70" s="38">
        <v>0.58333333333333304</v>
      </c>
      <c r="AO70" s="38">
        <v>0.625</v>
      </c>
      <c r="AP70" s="38">
        <v>0.66666666666666696</v>
      </c>
      <c r="AQ70" s="38">
        <v>0.70833333333333304</v>
      </c>
      <c r="AR70" s="38">
        <v>0.75</v>
      </c>
      <c r="AS70" s="38">
        <v>0.79166666666666696</v>
      </c>
      <c r="AT70" s="95"/>
    </row>
    <row r="71" spans="2:46" ht="17.25" customHeight="1" x14ac:dyDescent="0.25">
      <c r="B71" s="32">
        <v>45060</v>
      </c>
      <c r="C71" s="34"/>
      <c r="D71" s="67" t="s">
        <v>72</v>
      </c>
      <c r="E71" s="63" t="s">
        <v>79</v>
      </c>
      <c r="F71" s="33" t="s">
        <v>66</v>
      </c>
      <c r="G71" s="36">
        <v>8.5011574074074069E-4</v>
      </c>
      <c r="H71" s="36" t="s">
        <v>101</v>
      </c>
      <c r="I71" s="37">
        <f t="shared" si="123"/>
        <v>0</v>
      </c>
      <c r="J71" s="38" t="e">
        <f t="shared" si="124"/>
        <v>#VALUE!</v>
      </c>
      <c r="K71" s="54"/>
      <c r="L71" s="52"/>
      <c r="M71" s="52"/>
      <c r="N71" s="52"/>
      <c r="O71" s="52"/>
      <c r="P71" s="52"/>
      <c r="Q71" s="52"/>
      <c r="R71" s="52"/>
      <c r="S71" s="52"/>
      <c r="T71" s="52"/>
      <c r="U71" s="38"/>
      <c r="V71" s="38"/>
      <c r="W71" s="38"/>
      <c r="X71" s="38"/>
      <c r="Y71" s="38"/>
      <c r="Z71" s="38"/>
      <c r="AA71" s="38"/>
      <c r="AB71" s="38"/>
      <c r="AC71" s="34" t="s">
        <v>101</v>
      </c>
      <c r="AD71" s="38">
        <v>0.16666666666666699</v>
      </c>
      <c r="AE71" s="38">
        <v>0.20833333333333301</v>
      </c>
      <c r="AF71" s="38">
        <v>0.25</v>
      </c>
      <c r="AG71" s="38">
        <v>0.29166666666666702</v>
      </c>
      <c r="AH71" s="38">
        <v>0.33333333333333298</v>
      </c>
      <c r="AI71" s="38">
        <v>0.375</v>
      </c>
      <c r="AJ71" s="38">
        <v>0.41666666666666702</v>
      </c>
      <c r="AK71" s="38">
        <v>0.45833333333333298</v>
      </c>
      <c r="AL71" s="38">
        <v>0.5</v>
      </c>
      <c r="AM71" s="38">
        <v>0.54166666666666696</v>
      </c>
      <c r="AN71" s="38">
        <v>0.58333333333333304</v>
      </c>
      <c r="AO71" s="38">
        <v>0.625</v>
      </c>
      <c r="AP71" s="38">
        <v>0.66666666666666696</v>
      </c>
      <c r="AQ71" s="38">
        <v>0.70833333333333304</v>
      </c>
      <c r="AR71" s="38">
        <v>0.75</v>
      </c>
      <c r="AS71" s="38">
        <v>0.79166666666666696</v>
      </c>
      <c r="AT71" s="95"/>
    </row>
    <row r="72" spans="2:46" ht="16" customHeight="1" x14ac:dyDescent="0.25">
      <c r="B72" s="32">
        <v>45060</v>
      </c>
      <c r="C72" s="34"/>
      <c r="D72" s="67" t="s">
        <v>49</v>
      </c>
      <c r="E72" s="63" t="s">
        <v>75</v>
      </c>
      <c r="F72" s="33" t="s">
        <v>67</v>
      </c>
      <c r="G72" s="36">
        <v>2.2478009259259261E-3</v>
      </c>
      <c r="H72" s="38">
        <v>2.3015046296296299E-3</v>
      </c>
      <c r="I72" s="37">
        <f t="shared" si="123"/>
        <v>0</v>
      </c>
      <c r="J72" s="38">
        <f t="shared" si="124"/>
        <v>5.3703703703703812E-5</v>
      </c>
      <c r="K72" s="38"/>
      <c r="L72" s="36">
        <v>4.895833333333333E-4</v>
      </c>
      <c r="M72" s="52"/>
      <c r="N72" s="36">
        <v>1.0768518518518518E-3</v>
      </c>
      <c r="O72" s="36">
        <v>1.8194444444444445E-3</v>
      </c>
      <c r="P72" s="36">
        <v>2.3015046296296299E-3</v>
      </c>
      <c r="Q72" s="52"/>
      <c r="R72" s="55"/>
      <c r="S72" s="37"/>
      <c r="T72" s="37"/>
      <c r="U72" s="38"/>
      <c r="V72" s="38"/>
      <c r="W72" s="38"/>
      <c r="X72" s="38"/>
      <c r="Y72" s="38"/>
      <c r="Z72" s="38"/>
      <c r="AA72" s="38"/>
      <c r="AB72" s="38"/>
      <c r="AC72" s="34" t="s">
        <v>137</v>
      </c>
      <c r="AD72" s="36">
        <v>4.895833333333333E-4</v>
      </c>
      <c r="AE72" s="38">
        <f t="shared" ref="AE72" si="125">N72-L72</f>
        <v>5.8726851851851854E-4</v>
      </c>
      <c r="AF72" s="38">
        <f t="shared" ref="AF72" si="126">O72-N72</f>
        <v>7.4259259259259265E-4</v>
      </c>
      <c r="AG72" s="38">
        <f t="shared" ref="AG72" si="127">H72-O72</f>
        <v>4.8206018518518541E-4</v>
      </c>
      <c r="AH72" s="38">
        <v>0.33333333333333298</v>
      </c>
      <c r="AI72" s="38">
        <v>0.375</v>
      </c>
      <c r="AJ72" s="38">
        <v>0.41666666666666702</v>
      </c>
      <c r="AK72" s="38">
        <v>0.45833333333333298</v>
      </c>
      <c r="AL72" s="38">
        <v>0.5</v>
      </c>
      <c r="AM72" s="38">
        <v>0.54166666666666696</v>
      </c>
      <c r="AN72" s="38">
        <v>0.58333333333333304</v>
      </c>
      <c r="AO72" s="38">
        <v>0.625</v>
      </c>
      <c r="AP72" s="38">
        <v>0.66666666666666696</v>
      </c>
      <c r="AQ72" s="38">
        <v>0.70833333333333304</v>
      </c>
      <c r="AR72" s="38">
        <v>0.75</v>
      </c>
      <c r="AS72" s="38">
        <v>0.79166666666666696</v>
      </c>
      <c r="AT72" s="95"/>
    </row>
    <row r="73" spans="2:46" ht="16" customHeight="1" x14ac:dyDescent="0.25">
      <c r="B73" s="32">
        <v>45060</v>
      </c>
      <c r="C73" s="34"/>
      <c r="D73" s="67" t="s">
        <v>50</v>
      </c>
      <c r="E73" s="63" t="s">
        <v>78</v>
      </c>
      <c r="F73" s="33" t="s">
        <v>67</v>
      </c>
      <c r="G73" s="36">
        <v>2.1473379629629629E-3</v>
      </c>
      <c r="H73" s="35">
        <v>2.1879629629629627E-3</v>
      </c>
      <c r="I73" s="37">
        <f>IF(H73&lt;G73,1,0)</f>
        <v>0</v>
      </c>
      <c r="J73" s="38">
        <f>IF(I73=1,G73-H73,H73-G73)</f>
        <v>4.0624999999999863E-5</v>
      </c>
      <c r="K73" s="56"/>
      <c r="L73" s="36">
        <v>5.2812500000000006E-4</v>
      </c>
      <c r="M73" s="52"/>
      <c r="N73" s="36">
        <v>1.0703703703703702E-3</v>
      </c>
      <c r="O73" s="36">
        <v>1.7150462962962963E-3</v>
      </c>
      <c r="P73" s="36">
        <v>2.1879629629629627E-3</v>
      </c>
      <c r="Q73" s="52"/>
      <c r="R73" s="55"/>
      <c r="S73" s="37"/>
      <c r="T73" s="37"/>
      <c r="U73" s="38"/>
      <c r="V73" s="38"/>
      <c r="W73" s="38"/>
      <c r="X73" s="38"/>
      <c r="Y73" s="38"/>
      <c r="Z73" s="38"/>
      <c r="AA73" s="38"/>
      <c r="AB73" s="38"/>
      <c r="AC73" s="90" t="s">
        <v>119</v>
      </c>
      <c r="AD73" s="36">
        <v>5.2812500000000006E-4</v>
      </c>
      <c r="AE73" s="38">
        <f>N73-L73</f>
        <v>5.4224537037037013E-4</v>
      </c>
      <c r="AF73" s="38">
        <f t="shared" ref="AF73" si="128">O73-N73</f>
        <v>6.4467592592592615E-4</v>
      </c>
      <c r="AG73" s="38">
        <f t="shared" ref="AG73" si="129">P73-O73</f>
        <v>4.7291666666666641E-4</v>
      </c>
      <c r="AH73" s="38">
        <v>0.375</v>
      </c>
      <c r="AI73" s="38">
        <v>0.375</v>
      </c>
      <c r="AJ73" s="38">
        <v>0.41666666666666702</v>
      </c>
      <c r="AK73" s="38">
        <v>0.45833333333333298</v>
      </c>
      <c r="AL73" s="38">
        <v>0.5</v>
      </c>
      <c r="AM73" s="38">
        <v>0.54166666666666696</v>
      </c>
      <c r="AN73" s="38">
        <v>0.58333333333333304</v>
      </c>
      <c r="AO73" s="38">
        <v>0.625</v>
      </c>
      <c r="AP73" s="38">
        <v>0.66666666666666696</v>
      </c>
      <c r="AQ73" s="38">
        <v>0.70833333333333304</v>
      </c>
      <c r="AR73" s="38">
        <v>0.75</v>
      </c>
      <c r="AS73" s="38">
        <v>0.79166666666666696</v>
      </c>
      <c r="AT73" s="97"/>
    </row>
    <row r="74" spans="2:46" ht="16" customHeight="1" x14ac:dyDescent="0.25">
      <c r="B74" s="32">
        <v>45060</v>
      </c>
      <c r="C74" s="34" t="s">
        <v>151</v>
      </c>
      <c r="D74" s="67" t="s">
        <v>71</v>
      </c>
      <c r="E74" s="63" t="s">
        <v>74</v>
      </c>
      <c r="F74" s="33" t="s">
        <v>67</v>
      </c>
      <c r="G74" s="36">
        <v>2.3928240740740741E-3</v>
      </c>
      <c r="H74" s="36">
        <v>2.3456018518518518E-3</v>
      </c>
      <c r="I74" s="37">
        <f t="shared" si="123"/>
        <v>1</v>
      </c>
      <c r="J74" s="38">
        <f t="shared" si="124"/>
        <v>4.722222222222237E-5</v>
      </c>
      <c r="K74" s="54"/>
      <c r="L74" s="36">
        <v>5.5902777777777776E-4</v>
      </c>
      <c r="M74" s="52"/>
      <c r="N74" s="36">
        <v>1.1552083333333334E-3</v>
      </c>
      <c r="O74" s="36">
        <v>1.8564814814814815E-3</v>
      </c>
      <c r="P74" s="36">
        <v>2.3456018518518518E-3</v>
      </c>
      <c r="Q74" s="52"/>
      <c r="R74" s="52"/>
      <c r="S74" s="52"/>
      <c r="T74" s="52"/>
      <c r="U74" s="38"/>
      <c r="V74" s="38"/>
      <c r="W74" s="38"/>
      <c r="X74" s="38"/>
      <c r="Y74" s="38"/>
      <c r="Z74" s="38"/>
      <c r="AA74" s="38"/>
      <c r="AB74" s="38"/>
      <c r="AC74" s="34" t="s">
        <v>164</v>
      </c>
      <c r="AD74" s="36">
        <v>5.5902777777777776E-4</v>
      </c>
      <c r="AE74" s="38">
        <f>N74-L74</f>
        <v>5.9618055555555563E-4</v>
      </c>
      <c r="AF74" s="38">
        <f t="shared" ref="AF74" si="130">O74-N74</f>
        <v>7.0127314814814813E-4</v>
      </c>
      <c r="AG74" s="38">
        <f t="shared" ref="AG74" si="131">P74-O74</f>
        <v>4.8912037037037023E-4</v>
      </c>
      <c r="AH74" s="38">
        <v>0.33333333333333298</v>
      </c>
      <c r="AI74" s="38">
        <v>0.375</v>
      </c>
      <c r="AJ74" s="38">
        <v>0.41666666666666702</v>
      </c>
      <c r="AK74" s="38">
        <v>0.45833333333333298</v>
      </c>
      <c r="AL74" s="38">
        <v>0.5</v>
      </c>
      <c r="AM74" s="38">
        <v>0.54166666666666696</v>
      </c>
      <c r="AN74" s="38">
        <v>0.58333333333333304</v>
      </c>
      <c r="AO74" s="38">
        <v>0.625</v>
      </c>
      <c r="AP74" s="38">
        <v>0.66666666666666696</v>
      </c>
      <c r="AQ74" s="38">
        <v>0.70833333333333304</v>
      </c>
      <c r="AR74" s="38">
        <v>0.75</v>
      </c>
      <c r="AS74" s="38">
        <v>0.79166666666666696</v>
      </c>
      <c r="AT74" s="95"/>
    </row>
    <row r="75" spans="2:46" ht="16" customHeight="1" x14ac:dyDescent="0.25">
      <c r="B75" s="32">
        <v>45060</v>
      </c>
      <c r="C75" s="34"/>
      <c r="D75" s="67" t="s">
        <v>73</v>
      </c>
      <c r="E75" s="63" t="s">
        <v>76</v>
      </c>
      <c r="F75" s="33" t="s">
        <v>67</v>
      </c>
      <c r="G75" s="36">
        <v>2.2424768518518518E-3</v>
      </c>
      <c r="H75" s="38">
        <v>2.0918981481481479E-3</v>
      </c>
      <c r="I75" s="37">
        <f>IF(H75&lt;G75,1,0)</f>
        <v>1</v>
      </c>
      <c r="J75" s="38">
        <f>IF(I75=1,G75-H75,H75-G75)</f>
        <v>1.5057870370370399E-4</v>
      </c>
      <c r="K75" s="56"/>
      <c r="L75" s="36">
        <v>4.5752314814814814E-4</v>
      </c>
      <c r="M75" s="36"/>
      <c r="N75" s="36">
        <v>9.9652777777777782E-4</v>
      </c>
      <c r="O75" s="36">
        <v>1.5979166666666668E-3</v>
      </c>
      <c r="P75" s="36">
        <v>2.0918981481481479E-3</v>
      </c>
      <c r="Q75" s="52"/>
      <c r="R75" s="55"/>
      <c r="S75" s="37"/>
      <c r="T75" s="37"/>
      <c r="U75" s="38"/>
      <c r="V75" s="38"/>
      <c r="W75" s="38"/>
      <c r="X75" s="38"/>
      <c r="Y75" s="38"/>
      <c r="Z75" s="38"/>
      <c r="AA75" s="38"/>
      <c r="AB75" s="38"/>
      <c r="AC75" s="34" t="s">
        <v>111</v>
      </c>
      <c r="AD75" s="36">
        <v>4.5752314814814814E-4</v>
      </c>
      <c r="AE75" s="38">
        <f>N75-L75</f>
        <v>5.3900462962962973E-4</v>
      </c>
      <c r="AF75" s="38">
        <f t="shared" ref="AF75" si="132">O75-N75</f>
        <v>6.0138888888888894E-4</v>
      </c>
      <c r="AG75" s="38">
        <f t="shared" ref="AG75" si="133">P75-O75</f>
        <v>4.9398148148148109E-4</v>
      </c>
      <c r="AH75" s="38">
        <v>0.33333333333333298</v>
      </c>
      <c r="AI75" s="38">
        <v>0.375</v>
      </c>
      <c r="AJ75" s="38">
        <v>0.41666666666666702</v>
      </c>
      <c r="AK75" s="38">
        <v>0.45833333333333298</v>
      </c>
      <c r="AL75" s="38">
        <v>0.5</v>
      </c>
      <c r="AM75" s="38">
        <v>0.54166666666666696</v>
      </c>
      <c r="AN75" s="38">
        <v>0.58333333333333304</v>
      </c>
      <c r="AO75" s="38">
        <v>0.625</v>
      </c>
      <c r="AP75" s="38">
        <v>0.66666666666666696</v>
      </c>
      <c r="AQ75" s="38">
        <v>0.70833333333333304</v>
      </c>
      <c r="AR75" s="38">
        <v>0.75</v>
      </c>
      <c r="AS75" s="38">
        <v>0.79166666666666696</v>
      </c>
      <c r="AT75" s="95"/>
    </row>
    <row r="76" spans="2:46" ht="16" customHeight="1" x14ac:dyDescent="0.25">
      <c r="B76" s="32">
        <v>45060</v>
      </c>
      <c r="C76" s="34"/>
      <c r="D76" s="67" t="s">
        <v>45</v>
      </c>
      <c r="E76" s="63" t="s">
        <v>75</v>
      </c>
      <c r="F76" s="33" t="s">
        <v>67</v>
      </c>
      <c r="G76" s="36">
        <v>2.2403935185185187E-3</v>
      </c>
      <c r="H76" s="38">
        <v>2.0942129629629631E-3</v>
      </c>
      <c r="I76" s="37">
        <f t="shared" ref="I76" si="134">IF(H76&lt;G76,1,0)</f>
        <v>1</v>
      </c>
      <c r="J76" s="38">
        <f t="shared" ref="J76" si="135">IF(I76=1,G76-H76,H76-G76)</f>
        <v>1.4618055555555565E-4</v>
      </c>
      <c r="K76" s="38"/>
      <c r="L76" s="36">
        <v>4.2858796296296292E-4</v>
      </c>
      <c r="M76" s="36"/>
      <c r="N76" s="36">
        <v>9.7187499999999997E-4</v>
      </c>
      <c r="O76" s="36">
        <v>1.6380787037037034E-3</v>
      </c>
      <c r="P76" s="36">
        <v>2.0942129629629631E-3</v>
      </c>
      <c r="Q76" s="52"/>
      <c r="R76" s="55"/>
      <c r="S76" s="37"/>
      <c r="T76" s="37"/>
      <c r="U76" s="38"/>
      <c r="V76" s="38"/>
      <c r="W76" s="38"/>
      <c r="X76" s="38"/>
      <c r="Y76" s="38"/>
      <c r="Z76" s="38"/>
      <c r="AA76" s="38"/>
      <c r="AB76" s="38"/>
      <c r="AC76" s="34" t="s">
        <v>168</v>
      </c>
      <c r="AD76" s="36">
        <v>4.2858796296296292E-4</v>
      </c>
      <c r="AE76" s="38">
        <f>N76-L76</f>
        <v>5.43287037037037E-4</v>
      </c>
      <c r="AF76" s="38">
        <f t="shared" ref="AF76" si="136">O76-N76</f>
        <v>6.6620370370370347E-4</v>
      </c>
      <c r="AG76" s="38">
        <f t="shared" ref="AG76" si="137">P76-O76</f>
        <v>4.5613425925925964E-4</v>
      </c>
      <c r="AH76" s="38">
        <v>0.33333333333333298</v>
      </c>
      <c r="AI76" s="38">
        <v>0.375</v>
      </c>
      <c r="AJ76" s="38">
        <v>0.41666666666666702</v>
      </c>
      <c r="AK76" s="38">
        <v>0.45833333333333298</v>
      </c>
      <c r="AL76" s="38">
        <v>0.5</v>
      </c>
      <c r="AM76" s="38">
        <v>0.54166666666666696</v>
      </c>
      <c r="AN76" s="38">
        <v>0.58333333333333304</v>
      </c>
      <c r="AO76" s="38">
        <v>0.625</v>
      </c>
      <c r="AP76" s="38">
        <v>0.66666666666666696</v>
      </c>
      <c r="AQ76" s="38">
        <v>0.70833333333333304</v>
      </c>
      <c r="AR76" s="38">
        <v>0.75</v>
      </c>
      <c r="AS76" s="38">
        <v>0.79166666666666696</v>
      </c>
      <c r="AT76" s="95"/>
    </row>
    <row r="77" spans="2:46" ht="16" customHeight="1" x14ac:dyDescent="0.25">
      <c r="B77" s="32">
        <v>45060</v>
      </c>
      <c r="C77" s="34"/>
      <c r="D77" s="67" t="s">
        <v>53</v>
      </c>
      <c r="E77" s="63" t="s">
        <v>76</v>
      </c>
      <c r="F77" s="33" t="s">
        <v>67</v>
      </c>
      <c r="G77" s="36">
        <v>1.6550925925925926E-3</v>
      </c>
      <c r="H77" s="35">
        <v>1.6890046296296297E-3</v>
      </c>
      <c r="I77" s="37">
        <f>IF(H77&lt;G77,1,0)</f>
        <v>0</v>
      </c>
      <c r="J77" s="38">
        <f>IF(I77=1,G77-H77,H77-G77)</f>
        <v>3.3912037037037157E-5</v>
      </c>
      <c r="K77" s="38"/>
      <c r="L77" s="36">
        <v>3.5046296296296301E-4</v>
      </c>
      <c r="M77" s="52"/>
      <c r="N77" s="36">
        <v>7.9282407407407394E-4</v>
      </c>
      <c r="O77" s="36">
        <v>1.2901620370370369E-3</v>
      </c>
      <c r="P77" s="36">
        <v>1.6890046296296297E-3</v>
      </c>
      <c r="Q77" s="52"/>
      <c r="R77" s="55"/>
      <c r="S77" s="37"/>
      <c r="T77" s="37"/>
      <c r="U77" s="38"/>
      <c r="V77" s="38"/>
      <c r="W77" s="38"/>
      <c r="X77" s="38"/>
      <c r="Y77" s="38"/>
      <c r="Z77" s="38"/>
      <c r="AA77" s="38"/>
      <c r="AB77" s="38"/>
      <c r="AC77" s="34" t="s">
        <v>124</v>
      </c>
      <c r="AD77" s="36">
        <v>3.5046296296296301E-4</v>
      </c>
      <c r="AE77" s="38">
        <f>N77-L77</f>
        <v>4.4236111111111093E-4</v>
      </c>
      <c r="AF77" s="38">
        <f t="shared" ref="AF77" si="138">O77-N77</f>
        <v>4.9733796296296299E-4</v>
      </c>
      <c r="AG77" s="38">
        <f t="shared" ref="AG77" si="139">P77-O77</f>
        <v>3.9884259259259278E-4</v>
      </c>
      <c r="AH77" s="38">
        <v>0.33333333333333298</v>
      </c>
      <c r="AI77" s="38">
        <v>0.375</v>
      </c>
      <c r="AJ77" s="38">
        <v>0.41666666666666702</v>
      </c>
      <c r="AK77" s="38">
        <v>0.45833333333333298</v>
      </c>
      <c r="AL77" s="38">
        <v>0.5</v>
      </c>
      <c r="AM77" s="38">
        <v>0.54166666666666696</v>
      </c>
      <c r="AN77" s="38">
        <v>0.58333333333333304</v>
      </c>
      <c r="AO77" s="38">
        <v>0.625</v>
      </c>
      <c r="AP77" s="38">
        <v>0.66666666666666696</v>
      </c>
      <c r="AQ77" s="38">
        <v>0.70833333333333304</v>
      </c>
      <c r="AR77" s="38">
        <v>0.75</v>
      </c>
      <c r="AS77" s="38">
        <v>0.79166666666666696</v>
      </c>
      <c r="AT77" s="95"/>
    </row>
    <row r="78" spans="2:46" ht="16" customHeight="1" x14ac:dyDescent="0.25">
      <c r="B78" s="32">
        <v>45060</v>
      </c>
      <c r="C78" s="34"/>
      <c r="D78" s="67" t="s">
        <v>70</v>
      </c>
      <c r="E78" s="63" t="s">
        <v>77</v>
      </c>
      <c r="F78" s="33" t="s">
        <v>68</v>
      </c>
      <c r="G78" s="36">
        <v>7.7083333333333344E-4</v>
      </c>
      <c r="H78" s="35">
        <v>7.4097222222222218E-4</v>
      </c>
      <c r="I78" s="37">
        <f t="shared" ref="I78" si="140">IF(H78&lt;G78,1,0)</f>
        <v>1</v>
      </c>
      <c r="J78" s="38">
        <f t="shared" ref="J78" si="141">IF(I78=1,G78-H78,H78-G78)</f>
        <v>2.9861111111111256E-5</v>
      </c>
      <c r="K78" s="56"/>
      <c r="L78" s="52"/>
      <c r="M78" s="52"/>
      <c r="N78" s="52"/>
      <c r="O78" s="52"/>
      <c r="P78" s="52"/>
      <c r="Q78" s="52"/>
      <c r="R78" s="55"/>
      <c r="S78" s="37"/>
      <c r="T78" s="37"/>
      <c r="U78" s="38"/>
      <c r="V78" s="38"/>
      <c r="W78" s="38"/>
      <c r="X78" s="38"/>
      <c r="Y78" s="38"/>
      <c r="Z78" s="38"/>
      <c r="AA78" s="38"/>
      <c r="AB78" s="38"/>
      <c r="AC78" s="90" t="s">
        <v>131</v>
      </c>
      <c r="AD78" s="38">
        <v>0.16666666666666699</v>
      </c>
      <c r="AE78" s="38">
        <v>0.20833333333333301</v>
      </c>
      <c r="AF78" s="38">
        <v>0.25</v>
      </c>
      <c r="AG78" s="38">
        <v>0.29166666666666702</v>
      </c>
      <c r="AH78" s="38">
        <v>0.33333333333333298</v>
      </c>
      <c r="AI78" s="38">
        <v>0.375</v>
      </c>
      <c r="AJ78" s="38">
        <v>0.41666666666666702</v>
      </c>
      <c r="AK78" s="38">
        <v>0.45833333333333298</v>
      </c>
      <c r="AL78" s="38">
        <v>0.5</v>
      </c>
      <c r="AM78" s="38">
        <v>0.54166666666666696</v>
      </c>
      <c r="AN78" s="38">
        <v>0.58333333333333304</v>
      </c>
      <c r="AO78" s="38">
        <v>0.625</v>
      </c>
      <c r="AP78" s="38">
        <v>0.66666666666666696</v>
      </c>
      <c r="AQ78" s="38">
        <v>0.70833333333333304</v>
      </c>
      <c r="AR78" s="38">
        <v>0.75</v>
      </c>
      <c r="AS78" s="38">
        <v>0.79166666666666696</v>
      </c>
      <c r="AT78" s="97"/>
    </row>
    <row r="79" spans="2:46" ht="16" customHeight="1" x14ac:dyDescent="0.25">
      <c r="B79" s="32">
        <v>45060</v>
      </c>
      <c r="C79" s="34"/>
      <c r="D79" s="67" t="s">
        <v>47</v>
      </c>
      <c r="E79" s="63" t="s">
        <v>74</v>
      </c>
      <c r="F79" s="33" t="s">
        <v>68</v>
      </c>
      <c r="G79" s="36">
        <v>4.0509259259259258E-4</v>
      </c>
      <c r="H79" s="35">
        <v>4.1782407407407409E-4</v>
      </c>
      <c r="I79" s="37">
        <f>IF(H79&lt;G79,1,0)</f>
        <v>0</v>
      </c>
      <c r="J79" s="38">
        <f>IF(I79=1,G79-H79,H79-G79)</f>
        <v>1.2731481481481513E-5</v>
      </c>
      <c r="K79" s="56"/>
      <c r="L79" s="52"/>
      <c r="M79" s="52"/>
      <c r="N79" s="52"/>
      <c r="O79" s="52"/>
      <c r="P79" s="52"/>
      <c r="Q79" s="52"/>
      <c r="R79" s="55"/>
      <c r="S79" s="37"/>
      <c r="T79" s="37"/>
      <c r="U79" s="38"/>
      <c r="V79" s="38"/>
      <c r="W79" s="38"/>
      <c r="X79" s="38"/>
      <c r="Y79" s="38"/>
      <c r="Z79" s="38"/>
      <c r="AA79" s="38"/>
      <c r="AB79" s="38"/>
      <c r="AC79" s="90" t="s">
        <v>94</v>
      </c>
      <c r="AD79" s="38">
        <v>0.16666666666666699</v>
      </c>
      <c r="AE79" s="38">
        <v>0.20833333333333301</v>
      </c>
      <c r="AF79" s="38">
        <v>0.25</v>
      </c>
      <c r="AG79" s="38">
        <v>0.29166666666666702</v>
      </c>
      <c r="AH79" s="38">
        <v>0.33333333333333298</v>
      </c>
      <c r="AI79" s="38">
        <v>0.375</v>
      </c>
      <c r="AJ79" s="38">
        <v>0.41666666666666702</v>
      </c>
      <c r="AK79" s="38">
        <v>0.45833333333333298</v>
      </c>
      <c r="AL79" s="38">
        <v>0.5</v>
      </c>
      <c r="AM79" s="38">
        <v>0.54166666666666696</v>
      </c>
      <c r="AN79" s="38">
        <v>0.58333333333333304</v>
      </c>
      <c r="AO79" s="38">
        <v>0.625</v>
      </c>
      <c r="AP79" s="38">
        <v>0.66666666666666696</v>
      </c>
      <c r="AQ79" s="38">
        <v>0.70833333333333304</v>
      </c>
      <c r="AR79" s="38">
        <v>0.75</v>
      </c>
      <c r="AS79" s="38">
        <v>0.79166666666666696</v>
      </c>
      <c r="AT79" s="97"/>
    </row>
    <row r="80" spans="2:46" ht="16" customHeight="1" x14ac:dyDescent="0.25">
      <c r="B80" s="32">
        <v>45060</v>
      </c>
      <c r="C80" s="34"/>
      <c r="D80" s="67" t="s">
        <v>45</v>
      </c>
      <c r="E80" s="63" t="s">
        <v>75</v>
      </c>
      <c r="F80" s="33" t="s">
        <v>68</v>
      </c>
      <c r="G80" s="36">
        <v>4.0439814814814809E-4</v>
      </c>
      <c r="H80" s="35">
        <v>4.0104166666666668E-4</v>
      </c>
      <c r="I80" s="37">
        <f t="shared" ref="I80" si="142">IF(H80&lt;G80,1,0)</f>
        <v>1</v>
      </c>
      <c r="J80" s="38">
        <f t="shared" ref="J80" si="143">IF(I80=1,G80-H80,H80-G80)</f>
        <v>3.356481481481407E-6</v>
      </c>
      <c r="K80" s="56"/>
      <c r="L80" s="52"/>
      <c r="M80" s="52"/>
      <c r="N80" s="52"/>
      <c r="O80" s="52"/>
      <c r="P80" s="52"/>
      <c r="Q80" s="52"/>
      <c r="R80" s="55"/>
      <c r="S80" s="37"/>
      <c r="T80" s="37"/>
      <c r="U80" s="38"/>
      <c r="V80" s="38"/>
      <c r="W80" s="38"/>
      <c r="X80" s="38"/>
      <c r="Y80" s="38"/>
      <c r="Z80" s="38"/>
      <c r="AA80" s="38"/>
      <c r="AB80" s="38"/>
      <c r="AC80" s="90" t="s">
        <v>169</v>
      </c>
      <c r="AD80" s="38">
        <v>0.16666666666666699</v>
      </c>
      <c r="AE80" s="38">
        <v>0.20833333333333301</v>
      </c>
      <c r="AF80" s="38">
        <v>0.25</v>
      </c>
      <c r="AG80" s="38">
        <v>0.29166666666666702</v>
      </c>
      <c r="AH80" s="38">
        <v>0.33333333333333298</v>
      </c>
      <c r="AI80" s="38">
        <v>0.375</v>
      </c>
      <c r="AJ80" s="38">
        <v>0.41666666666666702</v>
      </c>
      <c r="AK80" s="38">
        <v>0.45833333333333298</v>
      </c>
      <c r="AL80" s="38">
        <v>0.5</v>
      </c>
      <c r="AM80" s="38">
        <v>0.54166666666666696</v>
      </c>
      <c r="AN80" s="38">
        <v>0.58333333333333304</v>
      </c>
      <c r="AO80" s="38">
        <v>0.625</v>
      </c>
      <c r="AP80" s="38">
        <v>0.66666666666666696</v>
      </c>
      <c r="AQ80" s="38">
        <v>0.70833333333333304</v>
      </c>
      <c r="AR80" s="38">
        <v>0.75</v>
      </c>
      <c r="AS80" s="38">
        <v>0.79166666666666696</v>
      </c>
      <c r="AT80" s="97"/>
    </row>
    <row r="81" spans="2:46" ht="16" customHeight="1" x14ac:dyDescent="0.25">
      <c r="B81" s="32">
        <v>45060</v>
      </c>
      <c r="C81" s="34"/>
      <c r="D81" s="67" t="s">
        <v>50</v>
      </c>
      <c r="E81" s="63" t="s">
        <v>78</v>
      </c>
      <c r="F81" s="33" t="s">
        <v>69</v>
      </c>
      <c r="G81" s="36">
        <v>2.5675925925925927E-3</v>
      </c>
      <c r="H81" s="35">
        <v>2.5427083333333335E-3</v>
      </c>
      <c r="I81" s="37">
        <f>IF(H81&lt;G81,1,0)</f>
        <v>1</v>
      </c>
      <c r="J81" s="38">
        <f>IF(I81=1,G81-H81,H81-G81)</f>
        <v>2.4884259259259217E-5</v>
      </c>
      <c r="K81" s="56"/>
      <c r="L81" s="36">
        <v>5.831018518518519E-4</v>
      </c>
      <c r="M81" s="52"/>
      <c r="N81" s="36">
        <v>1.2291666666666668E-3</v>
      </c>
      <c r="O81" s="36">
        <v>1.8840277777777779E-3</v>
      </c>
      <c r="P81" s="36">
        <v>2.5427083333333335E-3</v>
      </c>
      <c r="Q81" s="52"/>
      <c r="R81" s="55"/>
      <c r="S81" s="37"/>
      <c r="T81" s="37"/>
      <c r="U81" s="38"/>
      <c r="V81" s="38"/>
      <c r="W81" s="38"/>
      <c r="X81" s="38"/>
      <c r="Y81" s="38"/>
      <c r="Z81" s="38"/>
      <c r="AA81" s="38"/>
      <c r="AB81" s="52"/>
      <c r="AC81" s="91" t="s">
        <v>112</v>
      </c>
      <c r="AD81" s="36">
        <v>5.831018518518519E-4</v>
      </c>
      <c r="AE81" s="38">
        <f>N81-L81</f>
        <v>6.4606481481481492E-4</v>
      </c>
      <c r="AF81" s="38">
        <f t="shared" ref="AF81" si="144">O81-N81</f>
        <v>6.5486111111111105E-4</v>
      </c>
      <c r="AG81" s="38">
        <f t="shared" ref="AG81" si="145">P81-O81</f>
        <v>6.5868055555555558E-4</v>
      </c>
      <c r="AH81" s="38">
        <v>0.375</v>
      </c>
      <c r="AI81" s="38">
        <f t="shared" ref="AI81" si="146">R81-Q81</f>
        <v>0</v>
      </c>
      <c r="AJ81" s="38">
        <f t="shared" ref="AJ81" si="147">S81-R81</f>
        <v>0</v>
      </c>
      <c r="AK81" s="38">
        <f>H81-S81</f>
        <v>2.5427083333333335E-3</v>
      </c>
      <c r="AL81" s="38">
        <v>0.5</v>
      </c>
      <c r="AM81" s="38">
        <v>0.54166666666666696</v>
      </c>
      <c r="AN81" s="38">
        <v>0.58333333333333304</v>
      </c>
      <c r="AO81" s="38">
        <v>0.625</v>
      </c>
      <c r="AP81" s="38">
        <v>0.66666666666666696</v>
      </c>
      <c r="AQ81" s="38">
        <v>0.70833333333333304</v>
      </c>
      <c r="AR81" s="38">
        <v>0.75</v>
      </c>
      <c r="AS81" s="38">
        <v>0.79166666666666696</v>
      </c>
      <c r="AT81" s="97"/>
    </row>
    <row r="82" spans="2:46" ht="16" customHeight="1" x14ac:dyDescent="0.25">
      <c r="B82" s="32">
        <v>45060</v>
      </c>
      <c r="C82" s="34" t="s">
        <v>86</v>
      </c>
      <c r="D82" s="67" t="s">
        <v>73</v>
      </c>
      <c r="E82" s="63" t="s">
        <v>76</v>
      </c>
      <c r="F82" s="33" t="s">
        <v>69</v>
      </c>
      <c r="G82" s="36">
        <v>2.4305555555555556E-3</v>
      </c>
      <c r="H82" s="35" t="s">
        <v>100</v>
      </c>
      <c r="I82" s="37">
        <f>IF(H82&lt;G82,1,0)</f>
        <v>0</v>
      </c>
      <c r="J82" s="38" t="e">
        <f>IF(I82=1,G82-H82,H82-G82)</f>
        <v>#VALUE!</v>
      </c>
      <c r="K82" s="56"/>
      <c r="L82" s="52"/>
      <c r="M82" s="52"/>
      <c r="N82" s="52"/>
      <c r="O82" s="52"/>
      <c r="P82" s="52"/>
      <c r="Q82" s="52"/>
      <c r="R82" s="55"/>
      <c r="S82" s="37"/>
      <c r="T82" s="37"/>
      <c r="U82" s="38"/>
      <c r="V82" s="38"/>
      <c r="W82" s="38"/>
      <c r="X82" s="38"/>
      <c r="Y82" s="38"/>
      <c r="Z82" s="38"/>
      <c r="AA82" s="38"/>
      <c r="AB82" s="52"/>
      <c r="AC82" s="90" t="s">
        <v>100</v>
      </c>
      <c r="AD82" s="38">
        <v>0.16666666666666699</v>
      </c>
      <c r="AE82" s="38">
        <v>0.20833333333333301</v>
      </c>
      <c r="AF82" s="38">
        <v>0.25</v>
      </c>
      <c r="AG82" s="38">
        <v>0.29166666666666702</v>
      </c>
      <c r="AH82" s="38">
        <v>0.33333333333333298</v>
      </c>
      <c r="AI82" s="38">
        <v>0.375</v>
      </c>
      <c r="AJ82" s="38">
        <v>0.41666666666666702</v>
      </c>
      <c r="AK82" s="38">
        <v>0.45833333333333298</v>
      </c>
      <c r="AL82" s="38">
        <v>0.5</v>
      </c>
      <c r="AM82" s="38">
        <v>0.54166666666666696</v>
      </c>
      <c r="AN82" s="38">
        <v>0.58333333333333304</v>
      </c>
      <c r="AO82" s="38">
        <v>0.625</v>
      </c>
      <c r="AP82" s="38">
        <v>0.66666666666666696</v>
      </c>
      <c r="AQ82" s="38">
        <v>0.70833333333333304</v>
      </c>
      <c r="AR82" s="38">
        <v>0.75</v>
      </c>
      <c r="AS82" s="38">
        <v>0.79166666666666696</v>
      </c>
      <c r="AT82" s="88">
        <v>2.3709490740740739E-3</v>
      </c>
    </row>
    <row r="83" spans="2:46" ht="16" customHeight="1" x14ac:dyDescent="0.25">
      <c r="B83" s="32">
        <v>45060</v>
      </c>
      <c r="C83" s="40" t="s">
        <v>175</v>
      </c>
      <c r="D83" s="67" t="s">
        <v>60</v>
      </c>
      <c r="E83" s="33" t="s">
        <v>57</v>
      </c>
      <c r="F83" s="33" t="s">
        <v>66</v>
      </c>
      <c r="G83" s="35">
        <v>1.1197916666666667E-3</v>
      </c>
      <c r="H83" s="35">
        <v>1.1627314814814814E-3</v>
      </c>
      <c r="I83" s="37">
        <f t="shared" ref="I83:I84" si="148">IF(H83&lt;G83,1,0)</f>
        <v>0</v>
      </c>
      <c r="J83" s="38">
        <f t="shared" ref="J83:J84" si="149">IF(I83=1,G83-H83,H83-G83)</f>
        <v>4.2939814814814663E-5</v>
      </c>
      <c r="K83" s="56"/>
      <c r="L83" s="36">
        <v>5.438657407407407E-4</v>
      </c>
      <c r="M83" s="52"/>
      <c r="N83" s="52"/>
      <c r="O83" s="52"/>
      <c r="P83" s="52"/>
      <c r="Q83" s="52"/>
      <c r="R83" s="55"/>
      <c r="S83" s="37"/>
      <c r="T83" s="37"/>
      <c r="U83" s="38"/>
      <c r="V83" s="38"/>
      <c r="W83" s="38"/>
      <c r="X83" s="38"/>
      <c r="Y83" s="38"/>
      <c r="Z83" s="38"/>
      <c r="AA83" s="38"/>
      <c r="AB83" s="52"/>
      <c r="AC83" s="91" t="s">
        <v>143</v>
      </c>
      <c r="AD83" s="36">
        <v>5.438657407407407E-4</v>
      </c>
      <c r="AE83" s="38">
        <f>H83-AD83</f>
        <v>6.1886574074074068E-4</v>
      </c>
      <c r="AF83" s="38">
        <v>0.25</v>
      </c>
      <c r="AG83" s="38">
        <v>0.29166666666666702</v>
      </c>
      <c r="AH83" s="38">
        <v>0.33333333333333298</v>
      </c>
      <c r="AI83" s="38">
        <v>0.375</v>
      </c>
      <c r="AJ83" s="38">
        <v>0.41666666666666702</v>
      </c>
      <c r="AK83" s="38">
        <v>0.45833333333333298</v>
      </c>
      <c r="AL83" s="38">
        <v>0.5</v>
      </c>
      <c r="AM83" s="38">
        <v>0.54166666666666696</v>
      </c>
      <c r="AN83" s="38">
        <v>0.58333333333333304</v>
      </c>
      <c r="AO83" s="38">
        <v>0.625</v>
      </c>
      <c r="AP83" s="38">
        <v>0.66666666666666696</v>
      </c>
      <c r="AQ83" s="38">
        <v>0.70833333333333304</v>
      </c>
      <c r="AR83" s="38">
        <v>0.75</v>
      </c>
      <c r="AS83" s="38">
        <v>0.79166666666666696</v>
      </c>
      <c r="AT83" s="97"/>
    </row>
    <row r="84" spans="2:46" ht="16" customHeight="1" thickBot="1" x14ac:dyDescent="0.3">
      <c r="B84" s="41">
        <v>45060</v>
      </c>
      <c r="C84" s="46" t="s">
        <v>84</v>
      </c>
      <c r="D84" s="77" t="s">
        <v>53</v>
      </c>
      <c r="E84" s="78" t="s">
        <v>76</v>
      </c>
      <c r="F84" s="79" t="s">
        <v>67</v>
      </c>
      <c r="G84" s="42">
        <v>1.6550925925925926E-3</v>
      </c>
      <c r="H84" s="47">
        <v>1.6728009259259259E-3</v>
      </c>
      <c r="I84" s="43">
        <f t="shared" si="148"/>
        <v>0</v>
      </c>
      <c r="J84" s="44">
        <f t="shared" si="149"/>
        <v>1.7708333333333335E-5</v>
      </c>
      <c r="K84" s="59"/>
      <c r="L84" s="59">
        <v>3.5011574074074074E-4</v>
      </c>
      <c r="M84" s="44"/>
      <c r="N84" s="44">
        <v>7.9340277777777786E-4</v>
      </c>
      <c r="O84" s="44">
        <v>1.281712962962963E-3</v>
      </c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57"/>
      <c r="AC84" s="93" t="s">
        <v>125</v>
      </c>
      <c r="AD84" s="59">
        <v>3.5011574074074074E-4</v>
      </c>
      <c r="AE84" s="44">
        <f>N84-L84</f>
        <v>4.4328703703703712E-4</v>
      </c>
      <c r="AF84" s="44">
        <f t="shared" ref="AF84" si="150">O84-N84</f>
        <v>4.8831018518518516E-4</v>
      </c>
      <c r="AG84" s="44">
        <f>H84-O84</f>
        <v>3.9108796296296287E-4</v>
      </c>
      <c r="AH84" s="44">
        <v>0.33333333333333298</v>
      </c>
      <c r="AI84" s="44">
        <v>0.375</v>
      </c>
      <c r="AJ84" s="44">
        <v>0.41666666666666702</v>
      </c>
      <c r="AK84" s="44">
        <v>0.45833333333333298</v>
      </c>
      <c r="AL84" s="44">
        <v>0.5</v>
      </c>
      <c r="AM84" s="44">
        <v>0.54166666666666696</v>
      </c>
      <c r="AN84" s="44">
        <v>0.58333333333333304</v>
      </c>
      <c r="AO84" s="44">
        <v>0.625</v>
      </c>
      <c r="AP84" s="44">
        <v>0.66666666666666696</v>
      </c>
      <c r="AQ84" s="44">
        <v>0.70833333333333304</v>
      </c>
      <c r="AR84" s="44">
        <v>0.75</v>
      </c>
      <c r="AS84" s="44">
        <v>0.79166666666666696</v>
      </c>
      <c r="AT84" s="99"/>
    </row>
    <row r="85" spans="2:46" ht="12.75" customHeight="1" x14ac:dyDescent="0.25">
      <c r="B85" s="6"/>
      <c r="C85" s="7"/>
      <c r="D85" s="10"/>
      <c r="E85" s="10"/>
      <c r="F85" s="10"/>
      <c r="G85" s="48"/>
      <c r="H85" s="9"/>
      <c r="I85" s="10"/>
      <c r="J85" s="10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2"/>
      <c r="AD85" s="10"/>
      <c r="AE85" s="13"/>
      <c r="AT85" s="14"/>
    </row>
    <row r="86" spans="2:46" ht="12.75" customHeight="1" x14ac:dyDescent="0.25"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2"/>
      <c r="AD86" s="10"/>
      <c r="AE86" s="13"/>
      <c r="AT86" s="14"/>
    </row>
    <row r="87" spans="2:46" ht="12.75" customHeight="1" x14ac:dyDescent="0.25"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2"/>
      <c r="AD87" s="10"/>
      <c r="AE87" s="13"/>
      <c r="AT87" s="14"/>
    </row>
    <row r="88" spans="2:46" ht="12.75" customHeight="1" x14ac:dyDescent="0.25"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2"/>
      <c r="AD88" s="10"/>
      <c r="AE88" s="13"/>
      <c r="AT88" s="14"/>
    </row>
    <row r="89" spans="2:46" ht="12.75" customHeight="1" x14ac:dyDescent="0.25"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2"/>
      <c r="AD89" s="10"/>
      <c r="AE89" s="13"/>
      <c r="AT89" s="14"/>
    </row>
    <row r="90" spans="2:46" ht="12.75" customHeight="1" x14ac:dyDescent="0.25"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2"/>
      <c r="AD90" s="10"/>
      <c r="AE90" s="13"/>
      <c r="AT90" s="14"/>
    </row>
    <row r="91" spans="2:46" ht="12.75" customHeight="1" x14ac:dyDescent="0.25"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2"/>
      <c r="AD91" s="10"/>
      <c r="AE91" s="13"/>
      <c r="AT91" s="14"/>
    </row>
    <row r="92" spans="2:46" ht="12.75" customHeight="1" x14ac:dyDescent="0.25"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2"/>
      <c r="AD92" s="10"/>
      <c r="AE92" s="13"/>
      <c r="AT92" s="14"/>
    </row>
    <row r="93" spans="2:46" ht="12.75" customHeight="1" x14ac:dyDescent="0.25"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2"/>
      <c r="AD93" s="10"/>
      <c r="AE93" s="13"/>
      <c r="AT93" s="14"/>
    </row>
    <row r="94" spans="2:46" ht="12.75" customHeight="1" x14ac:dyDescent="0.25"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2"/>
      <c r="AD94" s="10"/>
      <c r="AE94" s="13"/>
      <c r="AT94" s="14"/>
    </row>
    <row r="95" spans="2:46" ht="12.75" customHeight="1" x14ac:dyDescent="0.25"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2"/>
      <c r="AD95" s="10"/>
      <c r="AE95" s="13"/>
      <c r="AT95" s="14"/>
    </row>
    <row r="96" spans="2:46" ht="12.75" customHeight="1" x14ac:dyDescent="0.25"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2"/>
      <c r="AD96" s="10"/>
      <c r="AE96" s="13"/>
      <c r="AT96" s="14"/>
    </row>
    <row r="97" spans="11:46" ht="12.75" customHeight="1" x14ac:dyDescent="0.25"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2"/>
      <c r="AD97" s="10"/>
      <c r="AE97" s="13"/>
      <c r="AT97" s="14"/>
    </row>
    <row r="98" spans="11:46" ht="12.75" customHeight="1" x14ac:dyDescent="0.25"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2"/>
      <c r="AD98" s="10"/>
      <c r="AE98" s="13"/>
      <c r="AT98" s="14"/>
    </row>
    <row r="99" spans="11:46" ht="12.75" customHeight="1" x14ac:dyDescent="0.25"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2"/>
      <c r="AD99" s="10"/>
      <c r="AE99" s="13"/>
      <c r="AT99" s="14"/>
    </row>
    <row r="100" spans="11:46" ht="12.75" customHeight="1" x14ac:dyDescent="0.25"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2"/>
      <c r="AD100" s="10"/>
      <c r="AE100" s="13"/>
      <c r="AT100" s="14"/>
    </row>
    <row r="101" spans="11:46" ht="12.75" customHeight="1" x14ac:dyDescent="0.25"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2"/>
      <c r="AD101" s="10"/>
      <c r="AE101" s="13"/>
      <c r="AT101" s="14"/>
    </row>
    <row r="102" spans="11:46" ht="12.75" customHeight="1" x14ac:dyDescent="0.25"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2"/>
      <c r="AD102" s="10"/>
      <c r="AE102" s="13"/>
      <c r="AT102" s="14"/>
    </row>
    <row r="103" spans="11:46" ht="12.75" customHeight="1" x14ac:dyDescent="0.25"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2"/>
      <c r="AD103" s="10"/>
      <c r="AE103" s="13"/>
      <c r="AT103" s="14"/>
    </row>
    <row r="104" spans="11:46" ht="12.75" customHeight="1" x14ac:dyDescent="0.25"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2"/>
      <c r="AD104" s="10"/>
      <c r="AE104" s="13"/>
      <c r="AT104" s="14"/>
    </row>
    <row r="105" spans="11:46" ht="12.75" customHeight="1" x14ac:dyDescent="0.25"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2"/>
      <c r="AD105" s="10"/>
      <c r="AE105" s="13"/>
      <c r="AT105" s="14"/>
    </row>
    <row r="106" spans="11:46" ht="12.75" customHeight="1" x14ac:dyDescent="0.25"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2"/>
      <c r="AD106" s="10"/>
      <c r="AE106" s="13"/>
      <c r="AT106" s="14"/>
    </row>
    <row r="107" spans="11:46" ht="12.75" customHeight="1" x14ac:dyDescent="0.25"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2"/>
      <c r="AD107" s="10"/>
      <c r="AE107" s="13"/>
      <c r="AT107" s="14"/>
    </row>
    <row r="108" spans="11:46" ht="12.75" customHeight="1" x14ac:dyDescent="0.25"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2"/>
      <c r="AD108" s="10"/>
      <c r="AE108" s="13"/>
      <c r="AT108" s="14"/>
    </row>
    <row r="109" spans="11:46" ht="12.75" customHeight="1" x14ac:dyDescent="0.25"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2"/>
      <c r="AD109" s="10"/>
      <c r="AE109" s="13"/>
      <c r="AT109" s="14"/>
    </row>
    <row r="110" spans="11:46" ht="12.75" customHeight="1" x14ac:dyDescent="0.25"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2"/>
      <c r="AD110" s="10"/>
      <c r="AE110" s="13"/>
      <c r="AT110" s="14"/>
    </row>
    <row r="111" spans="11:46" ht="12.75" customHeight="1" x14ac:dyDescent="0.25"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2"/>
      <c r="AD111" s="10"/>
      <c r="AE111" s="13"/>
      <c r="AT111" s="14"/>
    </row>
    <row r="112" spans="11:46" ht="12.75" customHeight="1" x14ac:dyDescent="0.25"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2"/>
      <c r="AD112" s="10"/>
      <c r="AE112" s="13"/>
      <c r="AT112" s="14"/>
    </row>
    <row r="113" spans="5:46" ht="12.75" customHeight="1" x14ac:dyDescent="0.25"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2"/>
      <c r="AD113" s="10"/>
      <c r="AE113" s="13"/>
      <c r="AT113" s="14"/>
    </row>
    <row r="114" spans="5:46" ht="12.75" customHeight="1" x14ac:dyDescent="0.25"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2"/>
      <c r="AD114" s="10"/>
      <c r="AE114" s="13"/>
      <c r="AT114" s="14"/>
    </row>
    <row r="115" spans="5:46" ht="12.75" customHeight="1" x14ac:dyDescent="0.25">
      <c r="H115" s="9"/>
      <c r="I115" s="10"/>
      <c r="J115" s="10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2"/>
      <c r="AD115" s="10"/>
      <c r="AE115" s="13"/>
      <c r="AT115" s="14"/>
    </row>
    <row r="116" spans="5:46" ht="12.75" customHeight="1" x14ac:dyDescent="0.25">
      <c r="H116" s="9"/>
      <c r="I116" s="10"/>
      <c r="J116" s="10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2"/>
      <c r="AD116" s="10"/>
      <c r="AE116" s="13"/>
      <c r="AT116" s="14"/>
    </row>
    <row r="117" spans="5:46" ht="12.75" customHeight="1" x14ac:dyDescent="0.25">
      <c r="H117" s="9"/>
      <c r="I117" s="10"/>
      <c r="J117" s="10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2"/>
      <c r="AD117" s="10"/>
      <c r="AE117" s="13"/>
      <c r="AT117" s="14"/>
    </row>
    <row r="118" spans="5:46" ht="12.75" customHeight="1" x14ac:dyDescent="0.25">
      <c r="H118" s="9"/>
      <c r="I118" s="10"/>
      <c r="J118" s="10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2"/>
      <c r="AD118" s="10"/>
      <c r="AE118" s="13"/>
      <c r="AT118" s="14"/>
    </row>
    <row r="119" spans="5:46" ht="12.75" customHeight="1" x14ac:dyDescent="0.25">
      <c r="H119" s="9"/>
      <c r="I119" s="10"/>
      <c r="J119" s="10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2"/>
      <c r="AD119" s="10"/>
      <c r="AE119" s="13"/>
      <c r="AT119" s="14"/>
    </row>
    <row r="120" spans="5:46" ht="12.75" customHeight="1" x14ac:dyDescent="0.25">
      <c r="H120" s="9"/>
      <c r="I120" s="10"/>
      <c r="J120" s="10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2"/>
      <c r="AD120" s="10"/>
      <c r="AE120" s="13"/>
      <c r="AT120" s="14"/>
    </row>
    <row r="121" spans="5:46" ht="12.75" customHeight="1" x14ac:dyDescent="0.25">
      <c r="H121" s="9"/>
      <c r="I121" s="10"/>
      <c r="J121" s="10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2"/>
      <c r="AD121" s="10"/>
      <c r="AE121" s="13"/>
      <c r="AT121" s="14"/>
    </row>
    <row r="122" spans="5:46" ht="12.75" customHeight="1" x14ac:dyDescent="0.25">
      <c r="H122" s="9"/>
      <c r="I122" s="10"/>
      <c r="J122" s="10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2"/>
      <c r="AD122" s="10"/>
      <c r="AE122" s="13"/>
      <c r="AT122" s="14"/>
    </row>
    <row r="123" spans="5:46" ht="12.75" customHeight="1" x14ac:dyDescent="0.25">
      <c r="H123" s="9"/>
      <c r="I123" s="10"/>
      <c r="J123" s="10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2"/>
      <c r="AD123" s="10"/>
      <c r="AE123" s="13"/>
      <c r="AT123" s="14"/>
    </row>
    <row r="124" spans="5:46" ht="12.75" customHeight="1" x14ac:dyDescent="0.25">
      <c r="H124" s="9"/>
      <c r="I124" s="10"/>
      <c r="J124" s="10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2"/>
      <c r="AD124" s="10"/>
      <c r="AE124" s="13"/>
      <c r="AT124" s="14"/>
    </row>
    <row r="125" spans="5:46" ht="12.75" customHeight="1" x14ac:dyDescent="0.25">
      <c r="H125" s="9"/>
      <c r="I125" s="10"/>
      <c r="J125" s="10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2"/>
      <c r="AD125" s="10"/>
      <c r="AE125" s="13"/>
      <c r="AT125" s="14"/>
    </row>
    <row r="126" spans="5:46" ht="12.75" customHeight="1" x14ac:dyDescent="0.25">
      <c r="H126" s="9"/>
      <c r="I126" s="10"/>
      <c r="J126" s="10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2"/>
      <c r="AD126" s="10"/>
      <c r="AE126" s="13"/>
      <c r="AT126" s="14"/>
    </row>
    <row r="127" spans="5:46" ht="12.75" customHeight="1" x14ac:dyDescent="0.25">
      <c r="H127" s="9"/>
      <c r="I127" s="10"/>
      <c r="J127" s="10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2"/>
      <c r="AD127" s="10"/>
      <c r="AE127" s="13"/>
      <c r="AT127" s="14"/>
    </row>
    <row r="128" spans="5:46" ht="12.75" customHeight="1" x14ac:dyDescent="0.25">
      <c r="E128" s="10"/>
      <c r="F128" s="10"/>
      <c r="G128" s="48"/>
      <c r="H128" s="9"/>
      <c r="I128" s="10"/>
      <c r="J128" s="10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2"/>
      <c r="AD128" s="10"/>
      <c r="AE128" s="13"/>
      <c r="AT128" s="14"/>
    </row>
    <row r="129" spans="5:46" ht="12.75" customHeight="1" x14ac:dyDescent="0.25">
      <c r="E129" s="10"/>
      <c r="F129" s="10"/>
      <c r="G129" s="48"/>
      <c r="H129" s="9"/>
      <c r="I129" s="10"/>
      <c r="J129" s="10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2"/>
      <c r="AD129" s="10"/>
      <c r="AE129" s="13"/>
      <c r="AT129" s="14"/>
    </row>
    <row r="130" spans="5:46" ht="12.75" customHeight="1" x14ac:dyDescent="0.25">
      <c r="E130" s="10"/>
      <c r="F130" s="10"/>
      <c r="G130" s="48"/>
      <c r="H130" s="9"/>
      <c r="I130" s="10"/>
      <c r="J130" s="10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2"/>
      <c r="AD130" s="10"/>
      <c r="AE130" s="13"/>
      <c r="AT130" s="14"/>
    </row>
    <row r="131" spans="5:46" ht="12.75" customHeight="1" x14ac:dyDescent="0.25">
      <c r="E131" s="10"/>
      <c r="F131" s="10"/>
      <c r="G131" s="48"/>
      <c r="H131" s="9"/>
      <c r="I131" s="10"/>
      <c r="J131" s="10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2"/>
      <c r="AD131" s="10"/>
      <c r="AE131" s="13"/>
      <c r="AT131" s="14"/>
    </row>
    <row r="132" spans="5:46" ht="12.75" customHeight="1" x14ac:dyDescent="0.25">
      <c r="E132" s="10"/>
      <c r="F132" s="10"/>
      <c r="G132" s="48"/>
      <c r="H132" s="9"/>
      <c r="I132" s="10"/>
      <c r="J132" s="10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2"/>
      <c r="AD132" s="10"/>
      <c r="AE132" s="13"/>
      <c r="AT132" s="14"/>
    </row>
    <row r="133" spans="5:46" ht="12.75" customHeight="1" x14ac:dyDescent="0.25">
      <c r="E133" s="10"/>
      <c r="F133" s="10"/>
      <c r="G133" s="48"/>
      <c r="H133" s="9"/>
      <c r="I133" s="10"/>
      <c r="J133" s="10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2"/>
      <c r="AD133" s="10"/>
      <c r="AE133" s="13"/>
      <c r="AT133" s="14"/>
    </row>
    <row r="134" spans="5:46" ht="12.75" customHeight="1" x14ac:dyDescent="0.25">
      <c r="E134" s="10"/>
      <c r="F134" s="10"/>
      <c r="G134" s="48"/>
      <c r="H134" s="9"/>
      <c r="I134" s="10"/>
      <c r="J134" s="10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2"/>
      <c r="AD134" s="10"/>
      <c r="AE134" s="13"/>
      <c r="AT134" s="14"/>
    </row>
    <row r="135" spans="5:46" ht="12.75" customHeight="1" x14ac:dyDescent="0.25">
      <c r="E135" s="10"/>
      <c r="F135" s="10"/>
      <c r="G135" s="48"/>
      <c r="H135" s="9"/>
      <c r="I135" s="10"/>
      <c r="J135" s="10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2"/>
      <c r="AD135" s="10"/>
      <c r="AE135" s="13"/>
      <c r="AT135" s="14"/>
    </row>
    <row r="136" spans="5:46" ht="12.75" customHeight="1" x14ac:dyDescent="0.25">
      <c r="E136" s="10"/>
      <c r="F136" s="10"/>
      <c r="G136" s="48"/>
      <c r="H136" s="9"/>
      <c r="I136" s="10"/>
      <c r="J136" s="10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2"/>
      <c r="AD136" s="10"/>
      <c r="AE136" s="13"/>
      <c r="AT136" s="14"/>
    </row>
    <row r="137" spans="5:46" ht="12.75" customHeight="1" x14ac:dyDescent="0.25">
      <c r="E137" s="10"/>
      <c r="F137" s="10"/>
      <c r="G137" s="48"/>
      <c r="H137" s="9"/>
      <c r="I137" s="10"/>
      <c r="J137" s="10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2"/>
      <c r="AD137" s="10"/>
      <c r="AE137" s="13"/>
      <c r="AT137" s="14"/>
    </row>
    <row r="138" spans="5:46" ht="12.75" customHeight="1" x14ac:dyDescent="0.25">
      <c r="E138" s="10"/>
      <c r="F138" s="10"/>
      <c r="G138" s="48"/>
      <c r="H138" s="9"/>
      <c r="I138" s="10"/>
      <c r="J138" s="10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2"/>
      <c r="AD138" s="10"/>
      <c r="AE138" s="13"/>
      <c r="AT138" s="14"/>
    </row>
    <row r="139" spans="5:46" ht="12.75" customHeight="1" x14ac:dyDescent="0.25">
      <c r="E139" s="10"/>
      <c r="F139" s="10"/>
      <c r="G139" s="48"/>
      <c r="H139" s="9"/>
      <c r="I139" s="10"/>
      <c r="J139" s="10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2"/>
      <c r="AD139" s="10"/>
      <c r="AE139" s="13"/>
      <c r="AT139" s="14"/>
    </row>
    <row r="140" spans="5:46" ht="12.75" customHeight="1" x14ac:dyDescent="0.25">
      <c r="E140" s="10"/>
      <c r="F140" s="10"/>
      <c r="G140" s="48"/>
      <c r="H140" s="9"/>
      <c r="I140" s="10"/>
      <c r="J140" s="10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2"/>
      <c r="AD140" s="10"/>
      <c r="AE140" s="13"/>
      <c r="AT140" s="14"/>
    </row>
    <row r="141" spans="5:46" ht="12.75" customHeight="1" x14ac:dyDescent="0.25">
      <c r="E141" s="10"/>
      <c r="F141" s="10"/>
      <c r="G141" s="48"/>
      <c r="H141" s="9"/>
      <c r="I141" s="10"/>
      <c r="J141" s="10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2"/>
      <c r="AD141" s="10"/>
      <c r="AE141" s="13"/>
      <c r="AT141" s="14"/>
    </row>
    <row r="142" spans="5:46" ht="12.75" customHeight="1" x14ac:dyDescent="0.25">
      <c r="E142" s="10"/>
      <c r="F142" s="10"/>
      <c r="G142" s="48"/>
      <c r="H142" s="9"/>
      <c r="I142" s="10"/>
      <c r="J142" s="10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2"/>
      <c r="AD142" s="10"/>
      <c r="AE142" s="13"/>
      <c r="AT142" s="14"/>
    </row>
    <row r="143" spans="5:46" ht="12.75" customHeight="1" x14ac:dyDescent="0.25">
      <c r="E143" s="10"/>
      <c r="F143" s="10"/>
      <c r="G143" s="48"/>
      <c r="H143" s="9"/>
      <c r="I143" s="10"/>
      <c r="J143" s="10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2"/>
      <c r="AD143" s="10"/>
      <c r="AE143" s="13"/>
      <c r="AT143" s="14"/>
    </row>
    <row r="144" spans="5:46" ht="12.75" customHeight="1" x14ac:dyDescent="0.25">
      <c r="E144" s="10"/>
      <c r="F144" s="10"/>
      <c r="G144" s="48"/>
      <c r="H144" s="9"/>
      <c r="I144" s="10"/>
      <c r="J144" s="10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2"/>
      <c r="AD144" s="10"/>
      <c r="AE144" s="13"/>
      <c r="AT144" s="14"/>
    </row>
    <row r="145" spans="5:46" ht="12.75" customHeight="1" x14ac:dyDescent="0.25">
      <c r="E145" s="10"/>
      <c r="F145" s="10"/>
      <c r="G145" s="48"/>
      <c r="H145" s="9"/>
      <c r="I145" s="10"/>
      <c r="J145" s="10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2"/>
      <c r="AD145" s="10"/>
      <c r="AE145" s="13"/>
      <c r="AT145" s="14"/>
    </row>
    <row r="146" spans="5:46" ht="12.75" customHeight="1" x14ac:dyDescent="0.25">
      <c r="E146" s="10"/>
      <c r="F146" s="10"/>
      <c r="G146" s="48"/>
      <c r="H146" s="9"/>
      <c r="I146" s="10"/>
      <c r="J146" s="10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2"/>
      <c r="AD146" s="10"/>
      <c r="AE146" s="13"/>
      <c r="AT146" s="14"/>
    </row>
    <row r="147" spans="5:46" ht="12.75" customHeight="1" x14ac:dyDescent="0.25">
      <c r="E147" s="10"/>
      <c r="F147" s="10"/>
      <c r="G147" s="48"/>
      <c r="H147" s="9"/>
      <c r="I147" s="10"/>
      <c r="J147" s="10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2"/>
      <c r="AD147" s="10"/>
      <c r="AE147" s="13"/>
      <c r="AT147" s="14"/>
    </row>
    <row r="148" spans="5:46" ht="12.75" customHeight="1" x14ac:dyDescent="0.25">
      <c r="E148" s="10"/>
      <c r="F148" s="10"/>
      <c r="G148" s="48"/>
      <c r="H148" s="9"/>
      <c r="I148" s="10"/>
      <c r="J148" s="10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2"/>
      <c r="AD148" s="10"/>
      <c r="AE148" s="13"/>
      <c r="AT148" s="14"/>
    </row>
    <row r="149" spans="5:46" ht="12.75" customHeight="1" x14ac:dyDescent="0.25">
      <c r="E149" s="10"/>
      <c r="F149" s="10"/>
      <c r="G149" s="48"/>
      <c r="H149" s="9"/>
      <c r="I149" s="10"/>
      <c r="J149" s="10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2"/>
      <c r="AD149" s="10"/>
      <c r="AE149" s="13"/>
      <c r="AT149" s="14"/>
    </row>
    <row r="150" spans="5:46" ht="12.75" customHeight="1" x14ac:dyDescent="0.25">
      <c r="E150" s="10"/>
      <c r="F150" s="10"/>
      <c r="G150" s="48"/>
      <c r="H150" s="9"/>
      <c r="I150" s="10"/>
      <c r="J150" s="10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2"/>
      <c r="AD150" s="10"/>
      <c r="AE150" s="13"/>
      <c r="AT150" s="14"/>
    </row>
    <row r="151" spans="5:46" ht="12.75" customHeight="1" x14ac:dyDescent="0.25">
      <c r="E151" s="10"/>
      <c r="F151" s="10"/>
      <c r="G151" s="48"/>
      <c r="H151" s="9"/>
      <c r="I151" s="10"/>
      <c r="J151" s="10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2"/>
      <c r="AD151" s="10"/>
      <c r="AE151" s="13"/>
      <c r="AT151" s="14"/>
    </row>
    <row r="152" spans="5:46" ht="12.75" customHeight="1" x14ac:dyDescent="0.25">
      <c r="E152" s="10"/>
      <c r="F152" s="10"/>
      <c r="G152" s="48"/>
      <c r="H152" s="9"/>
      <c r="I152" s="10"/>
      <c r="J152" s="10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2"/>
      <c r="AD152" s="10"/>
      <c r="AE152" s="13"/>
      <c r="AT152" s="14"/>
    </row>
    <row r="153" spans="5:46" ht="12.75" customHeight="1" x14ac:dyDescent="0.25">
      <c r="E153" s="10"/>
      <c r="F153" s="10"/>
      <c r="G153" s="48"/>
      <c r="H153" s="9"/>
      <c r="I153" s="10"/>
      <c r="J153" s="10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2"/>
      <c r="AD153" s="10"/>
      <c r="AE153" s="13"/>
      <c r="AT153" s="14"/>
    </row>
    <row r="154" spans="5:46" ht="12.75" customHeight="1" x14ac:dyDescent="0.25">
      <c r="E154" s="10"/>
      <c r="F154" s="10"/>
      <c r="G154" s="48"/>
      <c r="H154" s="9"/>
      <c r="I154" s="10"/>
      <c r="J154" s="10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2"/>
      <c r="AD154" s="10"/>
      <c r="AE154" s="13"/>
      <c r="AT154" s="14"/>
    </row>
    <row r="155" spans="5:46" ht="12.75" customHeight="1" x14ac:dyDescent="0.25">
      <c r="E155" s="10"/>
      <c r="F155" s="10"/>
      <c r="G155" s="48"/>
      <c r="H155" s="9"/>
      <c r="I155" s="10"/>
      <c r="J155" s="10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2"/>
      <c r="AD155" s="10"/>
      <c r="AE155" s="13"/>
      <c r="AT155" s="14"/>
    </row>
    <row r="156" spans="5:46" ht="12.75" customHeight="1" x14ac:dyDescent="0.25">
      <c r="E156" s="10"/>
      <c r="F156" s="10"/>
      <c r="G156" s="48"/>
      <c r="H156" s="9"/>
      <c r="I156" s="10"/>
      <c r="J156" s="10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2"/>
      <c r="AD156" s="10"/>
      <c r="AE156" s="13"/>
      <c r="AT156" s="14"/>
    </row>
    <row r="157" spans="5:46" ht="12.75" customHeight="1" x14ac:dyDescent="0.25">
      <c r="E157" s="10"/>
      <c r="F157" s="10"/>
      <c r="G157" s="48"/>
      <c r="H157" s="9"/>
      <c r="I157" s="10"/>
      <c r="J157" s="10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2"/>
      <c r="AD157" s="10"/>
      <c r="AE157" s="13"/>
      <c r="AT157" s="14"/>
    </row>
    <row r="158" spans="5:46" ht="12.75" customHeight="1" x14ac:dyDescent="0.25">
      <c r="E158" s="10"/>
      <c r="F158" s="10"/>
      <c r="G158" s="48"/>
      <c r="H158" s="9"/>
      <c r="I158" s="10"/>
      <c r="J158" s="10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2"/>
      <c r="AD158" s="10"/>
      <c r="AE158" s="13"/>
      <c r="AT158" s="14"/>
    </row>
    <row r="159" spans="5:46" ht="12.75" customHeight="1" x14ac:dyDescent="0.25">
      <c r="E159" s="10"/>
      <c r="F159" s="10"/>
      <c r="G159" s="48"/>
      <c r="H159" s="9"/>
      <c r="I159" s="10"/>
      <c r="J159" s="10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2"/>
      <c r="AD159" s="10"/>
      <c r="AE159" s="13"/>
      <c r="AT159" s="14"/>
    </row>
    <row r="160" spans="5:46" ht="12.75" customHeight="1" x14ac:dyDescent="0.25">
      <c r="E160" s="10"/>
      <c r="F160" s="10"/>
      <c r="G160" s="48"/>
      <c r="H160" s="9"/>
      <c r="I160" s="10"/>
      <c r="J160" s="10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2"/>
      <c r="AD160" s="10"/>
      <c r="AE160" s="13"/>
      <c r="AT160" s="14"/>
    </row>
    <row r="161" spans="5:46" ht="12.75" customHeight="1" x14ac:dyDescent="0.25">
      <c r="E161" s="10"/>
      <c r="F161" s="10"/>
      <c r="G161" s="48"/>
      <c r="H161" s="9"/>
      <c r="I161" s="10"/>
      <c r="J161" s="10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2"/>
      <c r="AD161" s="10"/>
      <c r="AE161" s="13"/>
      <c r="AT161" s="14"/>
    </row>
    <row r="162" spans="5:46" ht="12.75" customHeight="1" x14ac:dyDescent="0.25">
      <c r="E162" s="10"/>
      <c r="F162" s="10"/>
      <c r="G162" s="48"/>
      <c r="H162" s="9"/>
      <c r="I162" s="10"/>
      <c r="J162" s="10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2"/>
      <c r="AD162" s="10"/>
      <c r="AE162" s="13"/>
      <c r="AT162" s="14"/>
    </row>
    <row r="163" spans="5:46" ht="12.75" customHeight="1" x14ac:dyDescent="0.25">
      <c r="E163" s="10"/>
      <c r="F163" s="10"/>
      <c r="G163" s="48"/>
      <c r="H163" s="9"/>
      <c r="I163" s="10"/>
      <c r="J163" s="10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2"/>
      <c r="AD163" s="10"/>
      <c r="AE163" s="13"/>
      <c r="AT163" s="14"/>
    </row>
    <row r="164" spans="5:46" ht="12.75" customHeight="1" x14ac:dyDescent="0.25">
      <c r="E164" s="10"/>
      <c r="F164" s="10"/>
      <c r="G164" s="48"/>
      <c r="H164" s="9"/>
      <c r="I164" s="10"/>
      <c r="J164" s="10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2"/>
      <c r="AD164" s="10"/>
      <c r="AE164" s="13"/>
      <c r="AT164" s="14"/>
    </row>
    <row r="165" spans="5:46" ht="12.75" customHeight="1" x14ac:dyDescent="0.25">
      <c r="E165" s="10"/>
      <c r="F165" s="10"/>
      <c r="G165" s="48"/>
      <c r="H165" s="9"/>
      <c r="I165" s="10"/>
      <c r="J165" s="10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2"/>
      <c r="AD165" s="10"/>
      <c r="AE165" s="13"/>
      <c r="AT165" s="14"/>
    </row>
    <row r="166" spans="5:46" ht="12.75" customHeight="1" x14ac:dyDescent="0.25">
      <c r="E166" s="10"/>
      <c r="F166" s="10"/>
      <c r="G166" s="48"/>
      <c r="H166" s="9"/>
      <c r="I166" s="10"/>
      <c r="J166" s="10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2"/>
      <c r="AD166" s="10"/>
      <c r="AE166" s="13"/>
      <c r="AT166" s="14"/>
    </row>
    <row r="167" spans="5:46" ht="12.75" customHeight="1" x14ac:dyDescent="0.25">
      <c r="E167" s="10"/>
      <c r="F167" s="10"/>
      <c r="G167" s="48"/>
      <c r="H167" s="9"/>
      <c r="I167" s="10"/>
      <c r="J167" s="10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2"/>
      <c r="AD167" s="10"/>
      <c r="AE167" s="13"/>
      <c r="AT167" s="14"/>
    </row>
    <row r="168" spans="5:46" ht="12.75" customHeight="1" x14ac:dyDescent="0.25">
      <c r="E168" s="10"/>
      <c r="F168" s="10"/>
      <c r="G168" s="48"/>
      <c r="H168" s="9"/>
      <c r="I168" s="10"/>
      <c r="J168" s="10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2"/>
      <c r="AD168" s="10"/>
      <c r="AE168" s="13"/>
      <c r="AT168" s="14"/>
    </row>
    <row r="169" spans="5:46" ht="12.75" customHeight="1" x14ac:dyDescent="0.25">
      <c r="E169" s="10"/>
      <c r="F169" s="10"/>
      <c r="G169" s="48"/>
      <c r="H169" s="9"/>
      <c r="I169" s="10"/>
      <c r="J169" s="10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2"/>
      <c r="AD169" s="10"/>
      <c r="AE169" s="13"/>
      <c r="AT169" s="14"/>
    </row>
    <row r="170" spans="5:46" ht="12.75" customHeight="1" x14ac:dyDescent="0.25">
      <c r="E170" s="10"/>
      <c r="F170" s="10"/>
      <c r="G170" s="48"/>
      <c r="H170" s="9"/>
      <c r="I170" s="10"/>
      <c r="J170" s="10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2"/>
      <c r="AD170" s="10"/>
      <c r="AE170" s="13"/>
      <c r="AT170" s="14"/>
    </row>
    <row r="171" spans="5:46" ht="12.75" customHeight="1" x14ac:dyDescent="0.25">
      <c r="E171" s="10"/>
      <c r="F171" s="10"/>
      <c r="G171" s="48"/>
      <c r="H171" s="9"/>
      <c r="I171" s="10"/>
      <c r="J171" s="10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2"/>
      <c r="AD171" s="10"/>
      <c r="AE171" s="13"/>
      <c r="AT171" s="14"/>
    </row>
    <row r="172" spans="5:46" ht="12.75" customHeight="1" x14ac:dyDescent="0.25">
      <c r="E172" s="10"/>
      <c r="F172" s="10"/>
      <c r="G172" s="48"/>
      <c r="H172" s="9"/>
      <c r="I172" s="10"/>
      <c r="J172" s="10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2"/>
      <c r="AD172" s="10"/>
      <c r="AE172" s="13"/>
      <c r="AT172" s="14"/>
    </row>
    <row r="173" spans="5:46" ht="12.75" customHeight="1" x14ac:dyDescent="0.25">
      <c r="E173" s="10"/>
      <c r="F173" s="10"/>
      <c r="G173" s="48"/>
      <c r="H173" s="9"/>
      <c r="I173" s="10"/>
      <c r="J173" s="10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2"/>
      <c r="AD173" s="10"/>
      <c r="AE173" s="13"/>
      <c r="AT173" s="14"/>
    </row>
    <row r="174" spans="5:46" ht="12.75" customHeight="1" x14ac:dyDescent="0.25">
      <c r="E174" s="10"/>
      <c r="F174" s="10"/>
      <c r="G174" s="48"/>
      <c r="H174" s="9"/>
      <c r="I174" s="10"/>
      <c r="J174" s="10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2"/>
      <c r="AD174" s="10"/>
      <c r="AE174" s="13"/>
      <c r="AT174" s="14"/>
    </row>
    <row r="175" spans="5:46" ht="12.75" customHeight="1" x14ac:dyDescent="0.25">
      <c r="E175" s="10"/>
      <c r="F175" s="10"/>
      <c r="G175" s="48"/>
      <c r="H175" s="9"/>
      <c r="I175" s="10"/>
      <c r="J175" s="10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2"/>
      <c r="AD175" s="10"/>
      <c r="AE175" s="13"/>
      <c r="AT175" s="14"/>
    </row>
    <row r="176" spans="5:46" ht="12.75" customHeight="1" x14ac:dyDescent="0.25">
      <c r="E176" s="10"/>
      <c r="F176" s="10"/>
      <c r="G176" s="48"/>
      <c r="H176" s="9"/>
      <c r="I176" s="10"/>
      <c r="J176" s="10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2"/>
      <c r="AD176" s="10"/>
      <c r="AE176" s="13"/>
      <c r="AT176" s="14"/>
    </row>
    <row r="177" spans="5:46" ht="12.75" customHeight="1" x14ac:dyDescent="0.25">
      <c r="E177" s="10"/>
      <c r="F177" s="10"/>
      <c r="G177" s="48"/>
      <c r="H177" s="9"/>
      <c r="I177" s="10"/>
      <c r="J177" s="10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2"/>
      <c r="AD177" s="10"/>
      <c r="AE177" s="13"/>
      <c r="AT177" s="14"/>
    </row>
    <row r="178" spans="5:46" ht="12.75" customHeight="1" x14ac:dyDescent="0.25">
      <c r="E178" s="10"/>
      <c r="F178" s="10"/>
      <c r="G178" s="48"/>
      <c r="H178" s="9"/>
      <c r="I178" s="10"/>
      <c r="J178" s="10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2"/>
      <c r="AD178" s="10"/>
      <c r="AE178" s="13"/>
      <c r="AT178" s="14"/>
    </row>
    <row r="179" spans="5:46" ht="12.75" customHeight="1" x14ac:dyDescent="0.25">
      <c r="E179" s="10"/>
      <c r="F179" s="10"/>
      <c r="G179" s="48"/>
      <c r="H179" s="9"/>
      <c r="I179" s="10"/>
      <c r="J179" s="10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2"/>
      <c r="AD179" s="10"/>
      <c r="AE179" s="13"/>
      <c r="AT179" s="14"/>
    </row>
    <row r="180" spans="5:46" ht="12.75" customHeight="1" x14ac:dyDescent="0.25">
      <c r="E180" s="10"/>
      <c r="F180" s="10"/>
      <c r="G180" s="48"/>
      <c r="H180" s="9"/>
      <c r="I180" s="10"/>
      <c r="J180" s="10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2"/>
      <c r="AD180" s="10"/>
      <c r="AE180" s="13"/>
      <c r="AT180" s="14"/>
    </row>
    <row r="181" spans="5:46" ht="12.75" customHeight="1" x14ac:dyDescent="0.25">
      <c r="E181" s="10"/>
      <c r="F181" s="10"/>
      <c r="G181" s="48"/>
      <c r="H181" s="9"/>
      <c r="I181" s="10"/>
      <c r="J181" s="10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2"/>
      <c r="AD181" s="10"/>
      <c r="AE181" s="13"/>
      <c r="AT181" s="14"/>
    </row>
    <row r="182" spans="5:46" ht="12.75" customHeight="1" x14ac:dyDescent="0.25">
      <c r="E182" s="10"/>
      <c r="F182" s="10"/>
      <c r="G182" s="48"/>
      <c r="H182" s="9"/>
      <c r="I182" s="10"/>
      <c r="J182" s="10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2"/>
      <c r="AD182" s="10"/>
      <c r="AE182" s="13"/>
      <c r="AT182" s="14"/>
    </row>
    <row r="183" spans="5:46" ht="12.75" customHeight="1" x14ac:dyDescent="0.25">
      <c r="E183" s="10"/>
      <c r="F183" s="10"/>
      <c r="G183" s="48"/>
      <c r="H183" s="9"/>
      <c r="I183" s="10"/>
      <c r="J183" s="10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2"/>
      <c r="AD183" s="10"/>
      <c r="AE183" s="13"/>
      <c r="AT183" s="14"/>
    </row>
    <row r="184" spans="5:46" ht="12.75" customHeight="1" x14ac:dyDescent="0.25">
      <c r="E184" s="10"/>
      <c r="F184" s="10"/>
      <c r="G184" s="48"/>
      <c r="H184" s="9"/>
      <c r="I184" s="10"/>
      <c r="J184" s="10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2"/>
      <c r="AD184" s="10"/>
      <c r="AE184" s="13"/>
      <c r="AT184" s="14"/>
    </row>
    <row r="185" spans="5:46" ht="12.75" customHeight="1" x14ac:dyDescent="0.25">
      <c r="E185" s="10"/>
      <c r="F185" s="10"/>
      <c r="G185" s="48"/>
      <c r="H185" s="9"/>
      <c r="I185" s="10"/>
      <c r="J185" s="10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2"/>
      <c r="AD185" s="10"/>
      <c r="AE185" s="13"/>
      <c r="AT185" s="14"/>
    </row>
    <row r="186" spans="5:46" ht="12.75" customHeight="1" x14ac:dyDescent="0.25">
      <c r="E186" s="10"/>
      <c r="F186" s="10"/>
      <c r="G186" s="48"/>
      <c r="H186" s="9"/>
      <c r="I186" s="10"/>
      <c r="J186" s="10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2"/>
      <c r="AD186" s="10"/>
      <c r="AE186" s="13"/>
      <c r="AT186" s="14"/>
    </row>
    <row r="187" spans="5:46" ht="12.75" customHeight="1" x14ac:dyDescent="0.25">
      <c r="E187" s="10"/>
      <c r="F187" s="10"/>
      <c r="G187" s="48"/>
      <c r="H187" s="9"/>
      <c r="I187" s="10"/>
      <c r="J187" s="10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2"/>
      <c r="AD187" s="10"/>
      <c r="AE187" s="13"/>
      <c r="AT187" s="14"/>
    </row>
    <row r="188" spans="5:46" ht="12.75" customHeight="1" x14ac:dyDescent="0.25">
      <c r="E188" s="10"/>
      <c r="F188" s="10"/>
      <c r="G188" s="48"/>
      <c r="H188" s="9"/>
      <c r="I188" s="10"/>
      <c r="J188" s="10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2"/>
      <c r="AD188" s="10"/>
      <c r="AE188" s="13"/>
      <c r="AT188" s="14"/>
    </row>
    <row r="189" spans="5:46" ht="12.75" customHeight="1" x14ac:dyDescent="0.25">
      <c r="E189" s="10"/>
      <c r="F189" s="10"/>
      <c r="G189" s="48"/>
      <c r="H189" s="9"/>
      <c r="I189" s="10"/>
      <c r="J189" s="10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2"/>
      <c r="AD189" s="10"/>
      <c r="AE189" s="13"/>
      <c r="AT189" s="14"/>
    </row>
    <row r="190" spans="5:46" ht="12.75" customHeight="1" x14ac:dyDescent="0.25">
      <c r="E190" s="10"/>
      <c r="F190" s="10"/>
      <c r="G190" s="48"/>
      <c r="H190" s="9"/>
      <c r="I190" s="10"/>
      <c r="J190" s="10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2"/>
      <c r="AD190" s="10"/>
      <c r="AE190" s="13"/>
      <c r="AT190" s="14"/>
    </row>
    <row r="191" spans="5:46" ht="12.75" customHeight="1" x14ac:dyDescent="0.25">
      <c r="E191" s="10"/>
      <c r="F191" s="10"/>
      <c r="G191" s="48"/>
      <c r="H191" s="9"/>
      <c r="I191" s="10"/>
      <c r="J191" s="10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2"/>
      <c r="AD191" s="10"/>
      <c r="AE191" s="13"/>
      <c r="AT191" s="14"/>
    </row>
    <row r="192" spans="5:46" ht="12.75" customHeight="1" x14ac:dyDescent="0.25">
      <c r="E192" s="10"/>
      <c r="F192" s="10"/>
      <c r="G192" s="48"/>
      <c r="H192" s="9"/>
      <c r="I192" s="10"/>
      <c r="J192" s="10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2"/>
      <c r="AD192" s="10"/>
      <c r="AE192" s="13"/>
      <c r="AT192" s="14"/>
    </row>
    <row r="193" spans="2:46" ht="12.75" customHeight="1" x14ac:dyDescent="0.25">
      <c r="E193" s="10"/>
      <c r="F193" s="10"/>
      <c r="G193" s="48"/>
      <c r="H193" s="9"/>
      <c r="I193" s="10"/>
      <c r="J193" s="10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2"/>
      <c r="AD193" s="10"/>
      <c r="AE193" s="13"/>
      <c r="AT193" s="14"/>
    </row>
    <row r="194" spans="2:46" ht="12.75" customHeight="1" x14ac:dyDescent="0.25">
      <c r="E194" s="10"/>
      <c r="F194" s="10"/>
      <c r="G194" s="48"/>
      <c r="H194" s="9"/>
      <c r="I194" s="10"/>
      <c r="J194" s="10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2"/>
      <c r="AD194" s="10"/>
      <c r="AE194" s="13"/>
      <c r="AT194" s="14"/>
    </row>
    <row r="195" spans="2:46" ht="12.75" customHeight="1" x14ac:dyDescent="0.25">
      <c r="B195" s="6"/>
      <c r="C195" s="7"/>
      <c r="D195" s="10"/>
      <c r="E195" s="10"/>
      <c r="F195" s="10"/>
      <c r="G195" s="48"/>
      <c r="H195" s="9"/>
      <c r="I195" s="10"/>
      <c r="J195" s="10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2"/>
      <c r="AD195" s="10"/>
      <c r="AE195" s="13"/>
      <c r="AT195" s="14"/>
    </row>
    <row r="196" spans="2:46" ht="12.75" customHeight="1" x14ac:dyDescent="0.25">
      <c r="B196" s="6"/>
      <c r="C196" s="7"/>
      <c r="D196" s="10"/>
      <c r="E196" s="10"/>
      <c r="F196" s="10"/>
      <c r="G196" s="48"/>
      <c r="H196" s="9"/>
      <c r="I196" s="10"/>
      <c r="J196" s="10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2"/>
      <c r="AD196" s="10"/>
      <c r="AE196" s="13"/>
      <c r="AT196" s="14"/>
    </row>
    <row r="197" spans="2:46" ht="12.75" customHeight="1" x14ac:dyDescent="0.25">
      <c r="B197" s="6"/>
      <c r="C197" s="7"/>
      <c r="D197" s="10"/>
      <c r="E197" s="10"/>
      <c r="F197" s="10"/>
      <c r="G197" s="48"/>
      <c r="H197" s="9"/>
      <c r="I197" s="10"/>
      <c r="J197" s="10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2"/>
      <c r="AD197" s="10"/>
      <c r="AE197" s="13"/>
      <c r="AT197" s="14"/>
    </row>
    <row r="198" spans="2:46" ht="12.75" customHeight="1" x14ac:dyDescent="0.25">
      <c r="B198" s="6"/>
      <c r="C198" s="7"/>
      <c r="D198" s="10"/>
      <c r="E198" s="10"/>
      <c r="F198" s="10"/>
      <c r="G198" s="48"/>
      <c r="H198" s="9"/>
      <c r="I198" s="10"/>
      <c r="J198" s="10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2"/>
      <c r="AD198" s="10"/>
      <c r="AE198" s="13"/>
      <c r="AT198" s="14"/>
    </row>
    <row r="199" spans="2:46" ht="12.75" customHeight="1" x14ac:dyDescent="0.25">
      <c r="B199" s="6"/>
      <c r="C199" s="7"/>
      <c r="D199" s="10"/>
      <c r="E199" s="10"/>
      <c r="F199" s="10"/>
      <c r="G199" s="48"/>
      <c r="H199" s="9"/>
      <c r="I199" s="10"/>
      <c r="J199" s="10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2"/>
      <c r="AD199" s="10"/>
      <c r="AE199" s="13"/>
      <c r="AT199" s="14"/>
    </row>
    <row r="200" spans="2:46" ht="12.75" customHeight="1" x14ac:dyDescent="0.25">
      <c r="B200" s="6"/>
      <c r="C200" s="7"/>
      <c r="D200" s="10"/>
      <c r="E200" s="10"/>
      <c r="F200" s="10"/>
      <c r="G200" s="48"/>
      <c r="H200" s="9"/>
      <c r="I200" s="10"/>
      <c r="J200" s="10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2"/>
      <c r="AD200" s="10"/>
      <c r="AE200" s="13"/>
      <c r="AT200" s="14"/>
    </row>
    <row r="201" spans="2:46" ht="12.75" customHeight="1" x14ac:dyDescent="0.25">
      <c r="B201" s="6"/>
      <c r="C201" s="7"/>
      <c r="D201" s="10"/>
      <c r="E201" s="10"/>
      <c r="F201" s="10"/>
      <c r="G201" s="48"/>
      <c r="H201" s="9"/>
      <c r="I201" s="10"/>
      <c r="J201" s="10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2"/>
      <c r="AD201" s="10"/>
      <c r="AE201" s="13"/>
      <c r="AT201" s="14"/>
    </row>
    <row r="202" spans="2:46" ht="12.75" customHeight="1" x14ac:dyDescent="0.25">
      <c r="B202" s="6"/>
      <c r="C202" s="7"/>
      <c r="D202" s="10"/>
      <c r="E202" s="10"/>
      <c r="F202" s="10"/>
      <c r="G202" s="48"/>
      <c r="H202" s="9"/>
      <c r="I202" s="10"/>
      <c r="J202" s="10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2"/>
      <c r="AD202" s="10"/>
      <c r="AE202" s="13"/>
      <c r="AT202" s="14"/>
    </row>
    <row r="203" spans="2:46" ht="12.75" customHeight="1" x14ac:dyDescent="0.25">
      <c r="B203" s="6"/>
      <c r="C203" s="7"/>
      <c r="D203" s="10"/>
      <c r="E203" s="10"/>
      <c r="F203" s="10"/>
      <c r="G203" s="48"/>
      <c r="H203" s="9"/>
      <c r="I203" s="10"/>
      <c r="J203" s="10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2"/>
      <c r="AD203" s="10"/>
      <c r="AE203" s="13"/>
      <c r="AT203" s="14"/>
    </row>
    <row r="204" spans="2:46" ht="12.75" customHeight="1" x14ac:dyDescent="0.25">
      <c r="B204" s="6"/>
      <c r="C204" s="7"/>
      <c r="D204" s="10"/>
      <c r="E204" s="10"/>
      <c r="F204" s="10"/>
      <c r="G204" s="48"/>
      <c r="H204" s="9"/>
      <c r="I204" s="10"/>
      <c r="J204" s="10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2"/>
      <c r="AD204" s="10"/>
      <c r="AE204" s="13"/>
      <c r="AT204" s="14"/>
    </row>
    <row r="205" spans="2:46" ht="12.75" customHeight="1" x14ac:dyDescent="0.25">
      <c r="B205" s="6"/>
      <c r="C205" s="7"/>
      <c r="D205" s="10"/>
      <c r="E205" s="10"/>
      <c r="F205" s="10"/>
      <c r="G205" s="48"/>
      <c r="H205" s="9"/>
      <c r="I205" s="10"/>
      <c r="J205" s="10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2"/>
      <c r="AD205" s="10"/>
      <c r="AE205" s="13"/>
      <c r="AT205" s="14"/>
    </row>
    <row r="206" spans="2:46" ht="12.75" customHeight="1" x14ac:dyDescent="0.25">
      <c r="B206" s="6"/>
      <c r="C206" s="7"/>
      <c r="D206" s="10"/>
      <c r="E206" s="10"/>
      <c r="F206" s="10"/>
      <c r="G206" s="48"/>
      <c r="H206" s="9"/>
      <c r="I206" s="10"/>
      <c r="J206" s="10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2"/>
      <c r="AD206" s="10"/>
      <c r="AE206" s="13"/>
      <c r="AT206" s="14"/>
    </row>
    <row r="207" spans="2:46" ht="12.75" customHeight="1" x14ac:dyDescent="0.25">
      <c r="B207" s="6"/>
      <c r="C207" s="7"/>
      <c r="D207" s="10"/>
      <c r="E207" s="10"/>
      <c r="F207" s="10"/>
      <c r="G207" s="48"/>
      <c r="H207" s="9"/>
      <c r="I207" s="10"/>
      <c r="J207" s="10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2"/>
      <c r="AD207" s="10"/>
      <c r="AE207" s="13"/>
      <c r="AT207" s="14"/>
    </row>
    <row r="208" spans="2:46" ht="12.75" customHeight="1" x14ac:dyDescent="0.25">
      <c r="B208" s="6"/>
      <c r="C208" s="7"/>
      <c r="D208" s="10"/>
      <c r="E208" s="10"/>
      <c r="F208" s="10"/>
      <c r="G208" s="48"/>
      <c r="H208" s="9"/>
      <c r="I208" s="10"/>
      <c r="J208" s="10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2"/>
      <c r="AD208" s="10"/>
      <c r="AE208" s="13"/>
      <c r="AT208" s="14"/>
    </row>
    <row r="209" spans="2:46" ht="12.75" customHeight="1" x14ac:dyDescent="0.25">
      <c r="B209" s="6"/>
      <c r="C209" s="7"/>
      <c r="D209" s="10"/>
      <c r="E209" s="10"/>
      <c r="F209" s="10"/>
      <c r="G209" s="48"/>
      <c r="H209" s="9"/>
      <c r="I209" s="10"/>
      <c r="J209" s="10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2"/>
      <c r="AD209" s="10"/>
      <c r="AE209" s="13"/>
      <c r="AT209" s="14"/>
    </row>
    <row r="210" spans="2:46" ht="12.75" customHeight="1" x14ac:dyDescent="0.25">
      <c r="B210" s="6"/>
      <c r="C210" s="7"/>
      <c r="D210" s="10"/>
      <c r="E210" s="10"/>
      <c r="F210" s="10"/>
      <c r="G210" s="48"/>
      <c r="H210" s="9"/>
      <c r="I210" s="10"/>
      <c r="J210" s="10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2"/>
      <c r="AD210" s="10"/>
      <c r="AE210" s="13"/>
      <c r="AT210" s="14"/>
    </row>
    <row r="211" spans="2:46" ht="12.75" customHeight="1" x14ac:dyDescent="0.25">
      <c r="B211" s="6"/>
      <c r="C211" s="7"/>
      <c r="D211" s="10"/>
      <c r="E211" s="10"/>
      <c r="F211" s="10"/>
      <c r="G211" s="48"/>
      <c r="H211" s="9"/>
      <c r="I211" s="10"/>
      <c r="J211" s="10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2"/>
      <c r="AD211" s="10"/>
      <c r="AE211" s="13"/>
      <c r="AT211" s="14"/>
    </row>
    <row r="212" spans="2:46" ht="12.75" customHeight="1" x14ac:dyDescent="0.25">
      <c r="B212" s="6"/>
      <c r="C212" s="7"/>
      <c r="D212" s="10"/>
      <c r="E212" s="10"/>
      <c r="F212" s="10"/>
      <c r="G212" s="48"/>
      <c r="H212" s="9"/>
      <c r="I212" s="10"/>
      <c r="J212" s="10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2"/>
      <c r="AD212" s="10"/>
      <c r="AE212" s="13"/>
      <c r="AT212" s="14"/>
    </row>
    <row r="213" spans="2:46" ht="12.75" customHeight="1" x14ac:dyDescent="0.25">
      <c r="B213" s="6"/>
      <c r="C213" s="7"/>
      <c r="D213" s="10"/>
      <c r="E213" s="10"/>
      <c r="F213" s="10"/>
      <c r="G213" s="48"/>
      <c r="H213" s="9"/>
      <c r="I213" s="10"/>
      <c r="J213" s="10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2"/>
      <c r="AD213" s="10"/>
      <c r="AE213" s="13"/>
      <c r="AT213" s="14"/>
    </row>
    <row r="214" spans="2:46" ht="12.75" customHeight="1" x14ac:dyDescent="0.25">
      <c r="B214" s="6"/>
      <c r="C214" s="7"/>
      <c r="D214" s="10"/>
      <c r="E214" s="10"/>
      <c r="F214" s="10"/>
      <c r="G214" s="48"/>
      <c r="H214" s="9"/>
      <c r="I214" s="10"/>
      <c r="J214" s="10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2"/>
      <c r="AD214" s="10"/>
      <c r="AE214" s="13"/>
      <c r="AT214" s="14"/>
    </row>
    <row r="215" spans="2:46" ht="12.75" customHeight="1" x14ac:dyDescent="0.25">
      <c r="B215" s="6"/>
      <c r="C215" s="7"/>
      <c r="D215" s="10"/>
      <c r="E215" s="10"/>
      <c r="F215" s="10"/>
      <c r="G215" s="48"/>
      <c r="H215" s="9"/>
      <c r="I215" s="10"/>
      <c r="J215" s="10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2"/>
      <c r="AD215" s="10"/>
      <c r="AE215" s="13"/>
      <c r="AT215" s="14"/>
    </row>
    <row r="216" spans="2:46" ht="12.75" customHeight="1" x14ac:dyDescent="0.25">
      <c r="B216" s="6"/>
      <c r="C216" s="7"/>
      <c r="D216" s="10"/>
      <c r="E216" s="10"/>
      <c r="F216" s="10"/>
      <c r="G216" s="48"/>
      <c r="H216" s="9"/>
      <c r="I216" s="10"/>
      <c r="J216" s="10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2"/>
      <c r="AD216" s="10"/>
      <c r="AE216" s="13"/>
      <c r="AT216" s="14"/>
    </row>
    <row r="217" spans="2:46" ht="12.75" customHeight="1" x14ac:dyDescent="0.25">
      <c r="B217" s="6"/>
      <c r="C217" s="7"/>
      <c r="D217" s="10"/>
      <c r="E217" s="10"/>
      <c r="F217" s="10"/>
      <c r="G217" s="48"/>
      <c r="H217" s="9"/>
      <c r="I217" s="10"/>
      <c r="J217" s="10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2"/>
      <c r="AD217" s="10"/>
      <c r="AE217" s="13"/>
      <c r="AT217" s="14"/>
    </row>
    <row r="218" spans="2:46" ht="12.75" customHeight="1" x14ac:dyDescent="0.25">
      <c r="B218" s="6"/>
      <c r="C218" s="7"/>
      <c r="D218" s="10"/>
      <c r="E218" s="10"/>
      <c r="F218" s="10"/>
      <c r="G218" s="48"/>
      <c r="H218" s="9"/>
      <c r="I218" s="10"/>
      <c r="J218" s="10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2"/>
      <c r="AD218" s="10"/>
      <c r="AE218" s="13"/>
      <c r="AT218" s="14"/>
    </row>
    <row r="219" spans="2:46" ht="12.75" customHeight="1" x14ac:dyDescent="0.25">
      <c r="B219" s="6"/>
      <c r="C219" s="7"/>
      <c r="D219" s="10"/>
      <c r="E219" s="10"/>
      <c r="F219" s="10"/>
      <c r="G219" s="48"/>
      <c r="H219" s="9"/>
      <c r="I219" s="10"/>
      <c r="J219" s="10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2"/>
      <c r="AD219" s="10"/>
      <c r="AE219" s="13"/>
      <c r="AT219" s="14"/>
    </row>
    <row r="220" spans="2:46" ht="12.75" customHeight="1" x14ac:dyDescent="0.25">
      <c r="B220" s="6"/>
      <c r="C220" s="7"/>
      <c r="D220" s="10"/>
      <c r="E220" s="10"/>
      <c r="F220" s="10"/>
      <c r="G220" s="48"/>
      <c r="H220" s="9"/>
      <c r="I220" s="10"/>
      <c r="J220" s="10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2"/>
      <c r="AD220" s="10"/>
      <c r="AE220" s="13"/>
      <c r="AT220" s="14"/>
    </row>
    <row r="221" spans="2:46" ht="12.75" customHeight="1" x14ac:dyDescent="0.25">
      <c r="B221" s="6"/>
      <c r="C221" s="7"/>
      <c r="D221" s="10"/>
      <c r="E221" s="10"/>
      <c r="F221" s="10"/>
      <c r="G221" s="48"/>
      <c r="H221" s="9"/>
      <c r="I221" s="10"/>
      <c r="J221" s="10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2"/>
      <c r="AD221" s="10"/>
      <c r="AE221" s="13"/>
      <c r="AT221" s="14"/>
    </row>
    <row r="222" spans="2:46" ht="12.75" customHeight="1" x14ac:dyDescent="0.25">
      <c r="B222" s="6"/>
      <c r="C222" s="7"/>
      <c r="D222" s="10"/>
      <c r="E222" s="10"/>
      <c r="F222" s="10"/>
      <c r="G222" s="48"/>
      <c r="H222" s="9"/>
      <c r="I222" s="10"/>
      <c r="J222" s="10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2"/>
      <c r="AD222" s="10"/>
      <c r="AE222" s="13"/>
      <c r="AT222" s="14"/>
    </row>
    <row r="223" spans="2:46" ht="12.75" customHeight="1" x14ac:dyDescent="0.25">
      <c r="B223" s="6"/>
      <c r="C223" s="7"/>
      <c r="D223" s="10"/>
      <c r="E223" s="10"/>
      <c r="F223" s="10"/>
      <c r="G223" s="48"/>
      <c r="H223" s="9"/>
      <c r="I223" s="10"/>
      <c r="J223" s="10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2"/>
      <c r="AD223" s="10"/>
      <c r="AE223" s="13"/>
      <c r="AT223" s="14"/>
    </row>
    <row r="224" spans="2:46" ht="12.75" customHeight="1" x14ac:dyDescent="0.25">
      <c r="B224" s="6"/>
      <c r="C224" s="7"/>
      <c r="D224" s="10"/>
      <c r="E224" s="10"/>
      <c r="F224" s="10"/>
      <c r="G224" s="48"/>
      <c r="H224" s="9"/>
      <c r="I224" s="10"/>
      <c r="J224" s="10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2"/>
      <c r="AD224" s="10"/>
      <c r="AE224" s="13"/>
      <c r="AT224" s="14"/>
    </row>
    <row r="225" spans="2:46" ht="12.75" customHeight="1" x14ac:dyDescent="0.25">
      <c r="B225" s="6"/>
      <c r="C225" s="7"/>
      <c r="D225" s="10"/>
      <c r="E225" s="10"/>
      <c r="F225" s="10"/>
      <c r="G225" s="48"/>
      <c r="H225" s="9"/>
      <c r="I225" s="10"/>
      <c r="J225" s="10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2"/>
      <c r="AD225" s="10"/>
      <c r="AE225" s="13"/>
      <c r="AT225" s="14"/>
    </row>
    <row r="226" spans="2:46" ht="12.75" customHeight="1" x14ac:dyDescent="0.25">
      <c r="B226" s="6"/>
      <c r="C226" s="7"/>
      <c r="D226" s="10"/>
      <c r="E226" s="10"/>
      <c r="F226" s="10"/>
      <c r="G226" s="48"/>
      <c r="H226" s="9"/>
      <c r="I226" s="10"/>
      <c r="J226" s="10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2"/>
      <c r="AD226" s="10"/>
      <c r="AE226" s="13"/>
      <c r="AT226" s="14"/>
    </row>
    <row r="227" spans="2:46" ht="12.75" customHeight="1" x14ac:dyDescent="0.25">
      <c r="B227" s="6"/>
      <c r="C227" s="7"/>
      <c r="D227" s="10"/>
      <c r="E227" s="10"/>
      <c r="F227" s="10"/>
      <c r="G227" s="48"/>
      <c r="H227" s="9"/>
      <c r="I227" s="10"/>
      <c r="J227" s="10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2"/>
      <c r="AD227" s="10"/>
      <c r="AE227" s="13"/>
      <c r="AT227" s="14"/>
    </row>
    <row r="228" spans="2:46" ht="12.75" customHeight="1" x14ac:dyDescent="0.25">
      <c r="B228" s="6"/>
      <c r="C228" s="7"/>
      <c r="D228" s="10"/>
      <c r="E228" s="10"/>
      <c r="F228" s="10"/>
      <c r="G228" s="48"/>
      <c r="H228" s="9"/>
      <c r="I228" s="10"/>
      <c r="J228" s="10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2"/>
      <c r="AD228" s="10"/>
      <c r="AE228" s="13"/>
      <c r="AT228" s="14"/>
    </row>
    <row r="229" spans="2:46" ht="12.75" customHeight="1" x14ac:dyDescent="0.25">
      <c r="B229" s="6"/>
      <c r="C229" s="7"/>
      <c r="D229" s="10"/>
      <c r="E229" s="10"/>
      <c r="F229" s="10"/>
      <c r="G229" s="48"/>
      <c r="H229" s="9"/>
      <c r="I229" s="10"/>
      <c r="J229" s="10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2"/>
      <c r="AD229" s="10"/>
      <c r="AE229" s="13"/>
      <c r="AT229" s="14"/>
    </row>
    <row r="230" spans="2:46" ht="12.75" customHeight="1" x14ac:dyDescent="0.25">
      <c r="B230" s="6"/>
      <c r="C230" s="7"/>
      <c r="D230" s="10"/>
      <c r="E230" s="10"/>
      <c r="F230" s="10"/>
      <c r="G230" s="48"/>
      <c r="H230" s="9"/>
      <c r="I230" s="10"/>
      <c r="J230" s="10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2"/>
      <c r="AD230" s="10"/>
      <c r="AE230" s="13"/>
      <c r="AT230" s="14"/>
    </row>
    <row r="231" spans="2:46" ht="12.75" customHeight="1" x14ac:dyDescent="0.25">
      <c r="B231" s="6"/>
      <c r="C231" s="7"/>
      <c r="D231" s="10"/>
      <c r="E231" s="10"/>
      <c r="F231" s="10"/>
      <c r="G231" s="48"/>
      <c r="H231" s="9"/>
      <c r="I231" s="10"/>
      <c r="J231" s="10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2"/>
      <c r="AD231" s="10"/>
      <c r="AE231" s="13"/>
      <c r="AT231" s="14"/>
    </row>
    <row r="232" spans="2:46" ht="12.75" customHeight="1" x14ac:dyDescent="0.25">
      <c r="B232" s="6"/>
      <c r="C232" s="7"/>
      <c r="D232" s="10"/>
      <c r="E232" s="10"/>
      <c r="F232" s="10"/>
      <c r="G232" s="48"/>
      <c r="H232" s="9"/>
      <c r="I232" s="10"/>
      <c r="J232" s="10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2"/>
      <c r="AD232" s="10"/>
      <c r="AE232" s="13"/>
      <c r="AT232" s="14"/>
    </row>
    <row r="233" spans="2:46" ht="12.75" customHeight="1" x14ac:dyDescent="0.25">
      <c r="B233" s="6"/>
      <c r="C233" s="7"/>
      <c r="D233" s="10"/>
      <c r="E233" s="10"/>
      <c r="F233" s="10"/>
      <c r="G233" s="48"/>
      <c r="H233" s="9"/>
      <c r="I233" s="10"/>
      <c r="J233" s="10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2"/>
      <c r="AD233" s="10"/>
      <c r="AE233" s="13"/>
      <c r="AT233" s="14"/>
    </row>
    <row r="234" spans="2:46" ht="12.75" customHeight="1" x14ac:dyDescent="0.25">
      <c r="B234" s="6"/>
      <c r="C234" s="7"/>
      <c r="D234" s="10"/>
      <c r="E234" s="10"/>
      <c r="F234" s="10"/>
      <c r="G234" s="48"/>
      <c r="H234" s="9"/>
      <c r="I234" s="10"/>
      <c r="J234" s="10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2"/>
      <c r="AD234" s="10"/>
      <c r="AE234" s="13"/>
      <c r="AT234" s="14"/>
    </row>
    <row r="235" spans="2:46" ht="12.75" customHeight="1" x14ac:dyDescent="0.25">
      <c r="B235" s="6"/>
      <c r="C235" s="7"/>
      <c r="D235" s="10"/>
      <c r="E235" s="10"/>
      <c r="F235" s="10"/>
      <c r="G235" s="48"/>
      <c r="H235" s="9"/>
      <c r="I235" s="10"/>
      <c r="J235" s="10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2"/>
      <c r="AD235" s="10"/>
      <c r="AE235" s="13"/>
      <c r="AT235" s="14"/>
    </row>
    <row r="236" spans="2:46" ht="12.75" customHeight="1" x14ac:dyDescent="0.25">
      <c r="B236" s="6"/>
      <c r="C236" s="7"/>
      <c r="D236" s="10"/>
      <c r="E236" s="10"/>
      <c r="F236" s="10"/>
      <c r="G236" s="48"/>
      <c r="H236" s="9"/>
      <c r="I236" s="10"/>
      <c r="J236" s="10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2"/>
      <c r="AD236" s="10"/>
      <c r="AE236" s="13"/>
      <c r="AT236" s="14"/>
    </row>
    <row r="237" spans="2:46" ht="12.75" customHeight="1" x14ac:dyDescent="0.25">
      <c r="B237" s="6"/>
      <c r="C237" s="7"/>
      <c r="D237" s="10"/>
      <c r="E237" s="10"/>
      <c r="F237" s="10"/>
      <c r="G237" s="48"/>
      <c r="H237" s="9"/>
      <c r="I237" s="10"/>
      <c r="J237" s="10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2"/>
      <c r="AD237" s="10"/>
      <c r="AE237" s="13"/>
      <c r="AT237" s="14"/>
    </row>
    <row r="238" spans="2:46" ht="12.75" customHeight="1" x14ac:dyDescent="0.25">
      <c r="B238" s="6"/>
      <c r="C238" s="7"/>
      <c r="D238" s="10"/>
      <c r="E238" s="10"/>
      <c r="F238" s="10"/>
      <c r="G238" s="48"/>
      <c r="H238" s="9"/>
      <c r="I238" s="10"/>
      <c r="J238" s="10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2"/>
      <c r="AD238" s="10"/>
      <c r="AE238" s="13"/>
      <c r="AT238" s="14"/>
    </row>
    <row r="239" spans="2:46" ht="12.75" customHeight="1" x14ac:dyDescent="0.25">
      <c r="B239" s="6"/>
      <c r="C239" s="7"/>
      <c r="D239" s="10"/>
      <c r="E239" s="10"/>
      <c r="F239" s="10"/>
      <c r="G239" s="48"/>
      <c r="H239" s="9"/>
      <c r="I239" s="10"/>
      <c r="J239" s="10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2"/>
      <c r="AD239" s="10"/>
      <c r="AE239" s="13"/>
      <c r="AT239" s="14"/>
    </row>
    <row r="240" spans="2:46" ht="12.75" customHeight="1" x14ac:dyDescent="0.25">
      <c r="B240" s="6"/>
      <c r="C240" s="7"/>
      <c r="D240" s="10"/>
      <c r="E240" s="10"/>
      <c r="F240" s="10"/>
      <c r="G240" s="48"/>
      <c r="H240" s="9"/>
      <c r="I240" s="10"/>
      <c r="J240" s="10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2"/>
      <c r="AD240" s="10"/>
      <c r="AE240" s="13"/>
      <c r="AT240" s="14"/>
    </row>
    <row r="241" spans="2:46" ht="12.75" customHeight="1" x14ac:dyDescent="0.25">
      <c r="B241" s="6"/>
      <c r="C241" s="7"/>
      <c r="D241" s="10"/>
      <c r="E241" s="10"/>
      <c r="F241" s="10"/>
      <c r="G241" s="48"/>
      <c r="H241" s="9"/>
      <c r="I241" s="10"/>
      <c r="J241" s="10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2"/>
      <c r="AD241" s="10"/>
      <c r="AE241" s="13"/>
      <c r="AT241" s="14"/>
    </row>
    <row r="242" spans="2:46" ht="12.75" customHeight="1" x14ac:dyDescent="0.25">
      <c r="B242" s="6"/>
      <c r="C242" s="7"/>
      <c r="D242" s="10"/>
      <c r="E242" s="10"/>
      <c r="F242" s="10"/>
      <c r="G242" s="48"/>
      <c r="H242" s="9"/>
      <c r="I242" s="10"/>
      <c r="J242" s="10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2"/>
      <c r="AD242" s="10"/>
      <c r="AE242" s="13"/>
      <c r="AT242" s="14"/>
    </row>
    <row r="243" spans="2:46" ht="12.75" customHeight="1" x14ac:dyDescent="0.25">
      <c r="B243" s="6"/>
      <c r="C243" s="7"/>
      <c r="D243" s="10"/>
      <c r="E243" s="10"/>
      <c r="F243" s="10"/>
      <c r="G243" s="48"/>
      <c r="H243" s="9"/>
      <c r="I243" s="10"/>
      <c r="J243" s="10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2"/>
      <c r="AD243" s="10"/>
      <c r="AE243" s="13"/>
      <c r="AT243" s="14"/>
    </row>
    <row r="244" spans="2:46" ht="12.75" customHeight="1" x14ac:dyDescent="0.25">
      <c r="B244" s="6"/>
      <c r="C244" s="7"/>
      <c r="D244" s="10"/>
      <c r="E244" s="10"/>
      <c r="F244" s="10"/>
      <c r="G244" s="48"/>
      <c r="H244" s="9"/>
      <c r="I244" s="10"/>
      <c r="J244" s="10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2"/>
      <c r="AD244" s="10"/>
      <c r="AE244" s="13"/>
      <c r="AT244" s="14"/>
    </row>
    <row r="245" spans="2:46" ht="12.75" customHeight="1" x14ac:dyDescent="0.25">
      <c r="B245" s="6"/>
      <c r="C245" s="7"/>
      <c r="D245" s="10"/>
      <c r="E245" s="10"/>
      <c r="F245" s="10"/>
      <c r="G245" s="48"/>
      <c r="H245" s="9"/>
      <c r="I245" s="10"/>
      <c r="J245" s="10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2"/>
      <c r="AD245" s="10"/>
      <c r="AE245" s="13"/>
      <c r="AT245" s="14"/>
    </row>
    <row r="246" spans="2:46" ht="12.75" customHeight="1" x14ac:dyDescent="0.25">
      <c r="B246" s="6"/>
      <c r="C246" s="7"/>
      <c r="D246" s="10"/>
      <c r="E246" s="10"/>
      <c r="F246" s="10"/>
      <c r="G246" s="48"/>
      <c r="H246" s="9"/>
      <c r="I246" s="10"/>
      <c r="J246" s="10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2"/>
      <c r="AD246" s="10"/>
      <c r="AE246" s="13"/>
      <c r="AT246" s="14"/>
    </row>
    <row r="247" spans="2:46" ht="12.75" customHeight="1" x14ac:dyDescent="0.25">
      <c r="B247" s="6"/>
      <c r="C247" s="7"/>
      <c r="D247" s="10"/>
      <c r="E247" s="10"/>
      <c r="F247" s="10"/>
      <c r="G247" s="48"/>
      <c r="H247" s="9"/>
      <c r="I247" s="10"/>
      <c r="J247" s="10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2"/>
      <c r="AD247" s="10"/>
      <c r="AE247" s="13"/>
      <c r="AT247" s="14"/>
    </row>
    <row r="248" spans="2:46" ht="12.75" customHeight="1" x14ac:dyDescent="0.25">
      <c r="B248" s="6"/>
      <c r="C248" s="7"/>
      <c r="D248" s="10"/>
      <c r="E248" s="10"/>
      <c r="F248" s="10"/>
      <c r="G248" s="48"/>
      <c r="H248" s="9"/>
      <c r="I248" s="10"/>
      <c r="J248" s="10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2"/>
      <c r="AD248" s="10"/>
      <c r="AE248" s="13"/>
      <c r="AT248" s="14"/>
    </row>
    <row r="249" spans="2:46" ht="12.75" customHeight="1" x14ac:dyDescent="0.25">
      <c r="B249" s="6"/>
      <c r="C249" s="7"/>
      <c r="D249" s="10"/>
      <c r="E249" s="10"/>
      <c r="F249" s="10"/>
      <c r="G249" s="48"/>
      <c r="H249" s="9"/>
      <c r="I249" s="10"/>
      <c r="J249" s="10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2"/>
      <c r="AD249" s="10"/>
      <c r="AE249" s="13"/>
      <c r="AT249" s="14"/>
    </row>
    <row r="250" spans="2:46" ht="12.75" customHeight="1" x14ac:dyDescent="0.25">
      <c r="B250" s="6"/>
      <c r="C250" s="7"/>
      <c r="D250" s="10"/>
      <c r="E250" s="10"/>
      <c r="F250" s="10"/>
      <c r="G250" s="48"/>
      <c r="H250" s="9"/>
      <c r="I250" s="10"/>
      <c r="J250" s="10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2"/>
      <c r="AD250" s="10"/>
      <c r="AE250" s="13"/>
      <c r="AT250" s="14"/>
    </row>
    <row r="251" spans="2:46" ht="12.75" customHeight="1" x14ac:dyDescent="0.25">
      <c r="B251" s="6"/>
      <c r="C251" s="7"/>
      <c r="D251" s="10"/>
      <c r="E251" s="10"/>
      <c r="F251" s="10"/>
      <c r="G251" s="48"/>
      <c r="H251" s="9"/>
      <c r="I251" s="10"/>
      <c r="J251" s="10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2"/>
      <c r="AD251" s="10"/>
      <c r="AE251" s="13"/>
      <c r="AT251" s="14"/>
    </row>
    <row r="252" spans="2:46" ht="12.75" customHeight="1" x14ac:dyDescent="0.25">
      <c r="B252" s="6"/>
      <c r="C252" s="7"/>
      <c r="D252" s="10"/>
      <c r="E252" s="10"/>
      <c r="F252" s="10"/>
      <c r="G252" s="48"/>
      <c r="H252" s="9"/>
      <c r="I252" s="10"/>
      <c r="J252" s="10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2"/>
      <c r="AD252" s="10"/>
      <c r="AE252" s="13"/>
      <c r="AT252" s="14"/>
    </row>
    <row r="253" spans="2:46" ht="12.75" customHeight="1" x14ac:dyDescent="0.25">
      <c r="B253" s="6"/>
      <c r="C253" s="7"/>
      <c r="D253" s="10"/>
      <c r="E253" s="10"/>
      <c r="F253" s="10"/>
      <c r="G253" s="48"/>
      <c r="H253" s="9"/>
      <c r="I253" s="10"/>
      <c r="J253" s="10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2"/>
      <c r="AD253" s="10"/>
      <c r="AE253" s="13"/>
      <c r="AT253" s="14"/>
    </row>
    <row r="254" spans="2:46" ht="12.75" customHeight="1" x14ac:dyDescent="0.25">
      <c r="B254" s="6"/>
      <c r="C254" s="7"/>
      <c r="D254" s="10"/>
      <c r="E254" s="10"/>
      <c r="F254" s="10"/>
      <c r="G254" s="48"/>
      <c r="H254" s="9"/>
      <c r="I254" s="10"/>
      <c r="J254" s="10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2"/>
      <c r="AD254" s="10"/>
      <c r="AE254" s="13"/>
      <c r="AT254" s="14"/>
    </row>
    <row r="255" spans="2:46" ht="12.75" customHeight="1" x14ac:dyDescent="0.25">
      <c r="B255" s="6"/>
      <c r="C255" s="7"/>
      <c r="D255" s="10"/>
      <c r="E255" s="10"/>
      <c r="F255" s="10"/>
      <c r="G255" s="48"/>
      <c r="H255" s="9"/>
      <c r="I255" s="10"/>
      <c r="J255" s="10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2"/>
      <c r="AD255" s="10"/>
      <c r="AE255" s="13"/>
      <c r="AT255" s="14"/>
    </row>
    <row r="256" spans="2:46" ht="12.75" customHeight="1" x14ac:dyDescent="0.25">
      <c r="B256" s="6"/>
      <c r="C256" s="7"/>
      <c r="D256" s="10"/>
      <c r="E256" s="10"/>
      <c r="F256" s="10"/>
      <c r="G256" s="48"/>
      <c r="H256" s="9"/>
      <c r="I256" s="10"/>
      <c r="J256" s="10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2"/>
      <c r="AD256" s="10"/>
      <c r="AE256" s="13"/>
      <c r="AT256" s="14"/>
    </row>
    <row r="257" spans="2:46" ht="12.75" customHeight="1" x14ac:dyDescent="0.25">
      <c r="B257" s="6"/>
      <c r="C257" s="7"/>
      <c r="D257" s="10"/>
      <c r="E257" s="10"/>
      <c r="F257" s="10"/>
      <c r="G257" s="48"/>
      <c r="H257" s="9"/>
      <c r="I257" s="10"/>
      <c r="J257" s="10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2"/>
      <c r="AD257" s="10"/>
      <c r="AE257" s="13"/>
      <c r="AT257" s="14"/>
    </row>
    <row r="258" spans="2:46" ht="12.75" customHeight="1" x14ac:dyDescent="0.25">
      <c r="B258" s="6"/>
      <c r="C258" s="7"/>
      <c r="D258" s="10"/>
      <c r="E258" s="10"/>
      <c r="F258" s="10"/>
      <c r="G258" s="48"/>
      <c r="H258" s="9"/>
      <c r="I258" s="10"/>
      <c r="J258" s="10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2"/>
      <c r="AD258" s="10"/>
      <c r="AE258" s="13"/>
      <c r="AT258" s="14"/>
    </row>
    <row r="259" spans="2:46" ht="12.75" customHeight="1" x14ac:dyDescent="0.25">
      <c r="B259" s="6"/>
      <c r="C259" s="7"/>
      <c r="D259" s="10"/>
      <c r="E259" s="10"/>
      <c r="F259" s="10"/>
      <c r="G259" s="48"/>
      <c r="H259" s="9"/>
      <c r="I259" s="10"/>
      <c r="J259" s="10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2"/>
      <c r="AD259" s="10"/>
      <c r="AE259" s="13"/>
      <c r="AT259" s="14"/>
    </row>
    <row r="260" spans="2:46" ht="12.75" customHeight="1" x14ac:dyDescent="0.25">
      <c r="B260" s="6"/>
      <c r="C260" s="7"/>
      <c r="D260" s="10"/>
      <c r="E260" s="10"/>
      <c r="F260" s="10"/>
      <c r="G260" s="48"/>
      <c r="H260" s="9"/>
      <c r="I260" s="10"/>
      <c r="J260" s="10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2"/>
      <c r="AD260" s="10"/>
      <c r="AE260" s="13"/>
      <c r="AT260" s="14"/>
    </row>
    <row r="261" spans="2:46" ht="12.75" customHeight="1" x14ac:dyDescent="0.25">
      <c r="B261" s="6"/>
      <c r="C261" s="7"/>
      <c r="D261" s="10"/>
      <c r="E261" s="10"/>
      <c r="F261" s="10"/>
      <c r="G261" s="48"/>
      <c r="H261" s="9"/>
      <c r="I261" s="10"/>
      <c r="J261" s="10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2"/>
      <c r="AD261" s="10"/>
      <c r="AE261" s="13"/>
      <c r="AT261" s="14"/>
    </row>
    <row r="262" spans="2:46" ht="12.75" customHeight="1" x14ac:dyDescent="0.25">
      <c r="B262" s="6"/>
      <c r="C262" s="7"/>
      <c r="D262" s="10"/>
      <c r="E262" s="10"/>
      <c r="F262" s="10"/>
      <c r="G262" s="48"/>
      <c r="H262" s="9"/>
      <c r="I262" s="10"/>
      <c r="J262" s="10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2"/>
      <c r="AD262" s="10"/>
      <c r="AE262" s="13"/>
      <c r="AT262" s="14"/>
    </row>
    <row r="263" spans="2:46" ht="12.75" customHeight="1" x14ac:dyDescent="0.25">
      <c r="B263" s="6"/>
      <c r="C263" s="7"/>
      <c r="D263" s="10"/>
      <c r="E263" s="10"/>
      <c r="F263" s="10"/>
      <c r="G263" s="48"/>
      <c r="H263" s="9"/>
      <c r="I263" s="10"/>
      <c r="J263" s="10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2"/>
      <c r="AD263" s="10"/>
      <c r="AE263" s="13"/>
      <c r="AT263" s="14"/>
    </row>
    <row r="264" spans="2:46" ht="12.75" customHeight="1" x14ac:dyDescent="0.25">
      <c r="B264" s="6"/>
      <c r="C264" s="7"/>
      <c r="D264" s="10"/>
      <c r="E264" s="10"/>
      <c r="F264" s="10"/>
      <c r="G264" s="48"/>
      <c r="H264" s="9"/>
      <c r="I264" s="10"/>
      <c r="J264" s="10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2"/>
      <c r="AD264" s="10"/>
      <c r="AE264" s="13"/>
      <c r="AT264" s="14"/>
    </row>
    <row r="265" spans="2:46" ht="12.75" customHeight="1" x14ac:dyDescent="0.25">
      <c r="B265" s="6"/>
      <c r="C265" s="7"/>
      <c r="D265" s="10"/>
      <c r="E265" s="10"/>
      <c r="F265" s="10"/>
      <c r="G265" s="48"/>
      <c r="H265" s="9"/>
      <c r="I265" s="10"/>
      <c r="J265" s="10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2"/>
      <c r="AD265" s="10"/>
      <c r="AE265" s="13"/>
      <c r="AT265" s="14"/>
    </row>
    <row r="266" spans="2:46" ht="12.75" customHeight="1" x14ac:dyDescent="0.25">
      <c r="B266" s="6"/>
      <c r="C266" s="7"/>
      <c r="D266" s="10"/>
      <c r="E266" s="10"/>
      <c r="F266" s="10"/>
      <c r="G266" s="48"/>
      <c r="H266" s="9"/>
      <c r="I266" s="10"/>
      <c r="J266" s="10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2"/>
      <c r="AD266" s="10"/>
      <c r="AE266" s="13"/>
      <c r="AT266" s="14"/>
    </row>
    <row r="267" spans="2:46" ht="12.75" customHeight="1" x14ac:dyDescent="0.25">
      <c r="B267" s="6"/>
      <c r="C267" s="7"/>
      <c r="D267" s="10"/>
      <c r="E267" s="10"/>
      <c r="F267" s="10"/>
      <c r="G267" s="48"/>
      <c r="H267" s="9"/>
      <c r="I267" s="10"/>
      <c r="J267" s="10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2"/>
      <c r="AD267" s="10"/>
      <c r="AE267" s="13"/>
      <c r="AT267" s="14"/>
    </row>
    <row r="268" spans="2:46" ht="12.75" customHeight="1" x14ac:dyDescent="0.25">
      <c r="B268" s="6"/>
      <c r="C268" s="7"/>
      <c r="D268" s="10"/>
      <c r="E268" s="10"/>
      <c r="F268" s="10"/>
      <c r="G268" s="48"/>
      <c r="H268" s="9"/>
      <c r="I268" s="10"/>
      <c r="J268" s="10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2"/>
      <c r="AD268" s="10"/>
      <c r="AE268" s="13"/>
      <c r="AT268" s="14"/>
    </row>
    <row r="269" spans="2:46" ht="12.75" customHeight="1" x14ac:dyDescent="0.25">
      <c r="B269" s="6"/>
      <c r="C269" s="7"/>
      <c r="D269" s="10"/>
      <c r="E269" s="10"/>
      <c r="F269" s="10"/>
      <c r="G269" s="48"/>
      <c r="H269" s="9"/>
      <c r="I269" s="10"/>
      <c r="J269" s="10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2"/>
      <c r="AD269" s="10"/>
      <c r="AE269" s="13"/>
      <c r="AT269" s="14"/>
    </row>
    <row r="270" spans="2:46" ht="12.75" customHeight="1" x14ac:dyDescent="0.25">
      <c r="B270" s="6"/>
      <c r="C270" s="7"/>
      <c r="D270" s="10"/>
      <c r="E270" s="10"/>
      <c r="F270" s="10"/>
      <c r="G270" s="48"/>
      <c r="H270" s="9"/>
      <c r="I270" s="10"/>
      <c r="J270" s="10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2"/>
      <c r="AD270" s="10"/>
      <c r="AE270" s="13"/>
      <c r="AT270" s="14"/>
    </row>
    <row r="271" spans="2:46" ht="12.75" customHeight="1" x14ac:dyDescent="0.25">
      <c r="B271" s="6"/>
      <c r="C271" s="7"/>
      <c r="D271" s="10"/>
      <c r="E271" s="10"/>
      <c r="F271" s="10"/>
      <c r="G271" s="48"/>
      <c r="H271" s="9"/>
      <c r="I271" s="10"/>
      <c r="J271" s="10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2"/>
      <c r="AD271" s="10"/>
      <c r="AE271" s="13"/>
      <c r="AT271" s="14"/>
    </row>
    <row r="272" spans="2:46" ht="12.75" customHeight="1" x14ac:dyDescent="0.25">
      <c r="B272" s="6"/>
      <c r="C272" s="7"/>
      <c r="D272" s="10"/>
      <c r="E272" s="10"/>
      <c r="F272" s="10"/>
      <c r="G272" s="48"/>
      <c r="H272" s="9"/>
      <c r="I272" s="10"/>
      <c r="J272" s="10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2"/>
      <c r="AD272" s="10"/>
      <c r="AE272" s="13"/>
      <c r="AT272" s="14"/>
    </row>
    <row r="273" spans="2:46" ht="12.75" customHeight="1" x14ac:dyDescent="0.25">
      <c r="B273" s="6"/>
      <c r="C273" s="7"/>
      <c r="D273" s="10"/>
      <c r="E273" s="10"/>
      <c r="F273" s="10"/>
      <c r="G273" s="48"/>
      <c r="H273" s="9"/>
      <c r="I273" s="10"/>
      <c r="J273" s="10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2"/>
      <c r="AD273" s="10"/>
      <c r="AE273" s="13"/>
      <c r="AT273" s="14"/>
    </row>
    <row r="274" spans="2:46" ht="12.75" customHeight="1" x14ac:dyDescent="0.25">
      <c r="B274" s="6"/>
      <c r="C274" s="7"/>
      <c r="D274" s="10"/>
      <c r="E274" s="10"/>
      <c r="F274" s="10"/>
      <c r="G274" s="48"/>
      <c r="H274" s="9"/>
      <c r="I274" s="10"/>
      <c r="J274" s="10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2"/>
      <c r="AD274" s="10"/>
      <c r="AE274" s="13"/>
      <c r="AT274" s="14"/>
    </row>
    <row r="275" spans="2:46" ht="12.75" customHeight="1" x14ac:dyDescent="0.25">
      <c r="B275" s="6"/>
      <c r="C275" s="7"/>
      <c r="D275" s="10"/>
      <c r="E275" s="10"/>
      <c r="F275" s="10"/>
      <c r="G275" s="48"/>
      <c r="H275" s="9"/>
      <c r="I275" s="10"/>
      <c r="J275" s="10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2"/>
      <c r="AD275" s="10"/>
      <c r="AE275" s="13"/>
      <c r="AT275" s="14"/>
    </row>
    <row r="276" spans="2:46" ht="12.75" customHeight="1" x14ac:dyDescent="0.25">
      <c r="B276" s="6"/>
      <c r="C276" s="7"/>
      <c r="D276" s="10"/>
      <c r="E276" s="10"/>
      <c r="F276" s="10"/>
      <c r="G276" s="48"/>
      <c r="H276" s="9"/>
      <c r="I276" s="10"/>
      <c r="J276" s="10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2"/>
      <c r="AD276" s="10"/>
      <c r="AE276" s="13"/>
      <c r="AT276" s="14"/>
    </row>
    <row r="277" spans="2:46" ht="12.75" customHeight="1" x14ac:dyDescent="0.25">
      <c r="B277" s="6"/>
      <c r="C277" s="7"/>
      <c r="D277" s="10"/>
      <c r="E277" s="10"/>
      <c r="F277" s="10"/>
      <c r="G277" s="48"/>
      <c r="H277" s="9"/>
      <c r="I277" s="10"/>
      <c r="J277" s="10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2"/>
      <c r="AD277" s="10"/>
      <c r="AE277" s="13"/>
      <c r="AT277" s="14"/>
    </row>
    <row r="278" spans="2:46" ht="12.75" customHeight="1" x14ac:dyDescent="0.25">
      <c r="B278" s="6"/>
      <c r="C278" s="7"/>
      <c r="D278" s="10"/>
      <c r="E278" s="10"/>
      <c r="F278" s="10"/>
      <c r="G278" s="48"/>
      <c r="H278" s="9"/>
      <c r="I278" s="10"/>
      <c r="J278" s="10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2"/>
      <c r="AD278" s="10"/>
      <c r="AE278" s="13"/>
      <c r="AT278" s="14"/>
    </row>
    <row r="279" spans="2:46" ht="12.75" customHeight="1" x14ac:dyDescent="0.25">
      <c r="B279" s="6"/>
      <c r="C279" s="7"/>
      <c r="D279" s="10"/>
      <c r="E279" s="10"/>
      <c r="F279" s="10"/>
      <c r="G279" s="48"/>
      <c r="H279" s="9"/>
      <c r="I279" s="10"/>
      <c r="J279" s="10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2"/>
      <c r="AD279" s="10"/>
      <c r="AE279" s="13"/>
      <c r="AT279" s="14"/>
    </row>
    <row r="280" spans="2:46" ht="12.75" customHeight="1" x14ac:dyDescent="0.25">
      <c r="B280" s="6"/>
      <c r="C280" s="7"/>
      <c r="D280" s="10"/>
      <c r="E280" s="10"/>
      <c r="F280" s="10"/>
      <c r="G280" s="48"/>
      <c r="H280" s="9"/>
      <c r="I280" s="10"/>
      <c r="J280" s="10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2"/>
      <c r="AD280" s="10"/>
      <c r="AE280" s="13"/>
      <c r="AT280" s="14"/>
    </row>
    <row r="281" spans="2:46" ht="12.75" customHeight="1" x14ac:dyDescent="0.25">
      <c r="B281" s="6"/>
      <c r="C281" s="7"/>
      <c r="D281" s="10"/>
      <c r="E281" s="10"/>
      <c r="F281" s="10"/>
      <c r="G281" s="48"/>
      <c r="H281" s="9"/>
      <c r="I281" s="10"/>
      <c r="J281" s="10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2"/>
      <c r="AD281" s="10"/>
      <c r="AE281" s="13"/>
      <c r="AT281" s="14"/>
    </row>
    <row r="282" spans="2:46" ht="12.75" customHeight="1" x14ac:dyDescent="0.25">
      <c r="B282" s="6"/>
      <c r="C282" s="7"/>
      <c r="D282" s="10"/>
      <c r="E282" s="10"/>
      <c r="F282" s="10"/>
      <c r="G282" s="48"/>
      <c r="H282" s="9"/>
      <c r="I282" s="10"/>
      <c r="J282" s="10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2"/>
      <c r="AD282" s="10"/>
      <c r="AE282" s="13"/>
      <c r="AT282" s="14"/>
    </row>
    <row r="283" spans="2:46" ht="12.75" customHeight="1" x14ac:dyDescent="0.25">
      <c r="B283" s="6"/>
      <c r="C283" s="7"/>
      <c r="D283" s="10"/>
      <c r="E283" s="10"/>
      <c r="F283" s="10"/>
      <c r="G283" s="48"/>
      <c r="H283" s="9"/>
      <c r="I283" s="10"/>
      <c r="J283" s="10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2"/>
      <c r="AD283" s="10"/>
      <c r="AE283" s="13"/>
      <c r="AT283" s="14"/>
    </row>
    <row r="284" spans="2:46" ht="12.75" customHeight="1" x14ac:dyDescent="0.25">
      <c r="B284" s="6"/>
      <c r="C284" s="7"/>
      <c r="D284" s="10"/>
      <c r="E284" s="10"/>
      <c r="F284" s="10"/>
      <c r="G284" s="48"/>
      <c r="H284" s="9"/>
      <c r="I284" s="10"/>
      <c r="J284" s="10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2"/>
      <c r="AD284" s="10"/>
      <c r="AE284" s="13"/>
      <c r="AT284" s="14"/>
    </row>
    <row r="285" spans="2:46" ht="12.75" customHeight="1" x14ac:dyDescent="0.25">
      <c r="B285" s="6"/>
      <c r="C285" s="7"/>
      <c r="D285" s="10"/>
      <c r="E285" s="10"/>
      <c r="F285" s="10"/>
      <c r="G285" s="48"/>
      <c r="H285" s="9"/>
      <c r="I285" s="10"/>
      <c r="J285" s="10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2"/>
      <c r="AD285" s="10"/>
      <c r="AE285" s="13"/>
      <c r="AT285" s="14"/>
    </row>
    <row r="286" spans="2:46" ht="12.75" customHeight="1" x14ac:dyDescent="0.25">
      <c r="B286" s="6"/>
      <c r="C286" s="7"/>
      <c r="D286" s="10"/>
      <c r="E286" s="10"/>
      <c r="F286" s="10"/>
      <c r="G286" s="48"/>
      <c r="H286" s="9"/>
      <c r="I286" s="10"/>
      <c r="J286" s="10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2"/>
      <c r="AD286" s="10"/>
      <c r="AE286" s="13"/>
      <c r="AT286" s="14"/>
    </row>
    <row r="287" spans="2:46" ht="12.75" customHeight="1" x14ac:dyDescent="0.25">
      <c r="B287" s="6"/>
      <c r="C287" s="7"/>
      <c r="D287" s="10"/>
      <c r="E287" s="10"/>
      <c r="F287" s="10"/>
      <c r="G287" s="48"/>
      <c r="H287" s="9"/>
      <c r="I287" s="10"/>
      <c r="J287" s="10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2"/>
      <c r="AD287" s="10"/>
      <c r="AE287" s="13"/>
      <c r="AT287" s="14"/>
    </row>
    <row r="288" spans="2:46" ht="12.75" customHeight="1" x14ac:dyDescent="0.25">
      <c r="B288" s="6"/>
      <c r="C288" s="7"/>
      <c r="D288" s="10"/>
      <c r="E288" s="10"/>
      <c r="F288" s="10"/>
      <c r="G288" s="48"/>
      <c r="H288" s="9"/>
      <c r="I288" s="10"/>
      <c r="J288" s="10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2"/>
      <c r="AD288" s="10"/>
      <c r="AE288" s="13"/>
      <c r="AT288" s="14"/>
    </row>
    <row r="289" spans="2:46" ht="12.75" customHeight="1" x14ac:dyDescent="0.25">
      <c r="B289" s="6"/>
      <c r="C289" s="7"/>
      <c r="D289" s="10"/>
      <c r="E289" s="10"/>
      <c r="F289" s="10"/>
      <c r="G289" s="48"/>
      <c r="H289" s="9"/>
      <c r="I289" s="10"/>
      <c r="J289" s="10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2"/>
      <c r="AD289" s="10"/>
      <c r="AE289" s="13"/>
      <c r="AT289" s="14"/>
    </row>
    <row r="290" spans="2:46" ht="12.75" customHeight="1" x14ac:dyDescent="0.25">
      <c r="B290" s="6"/>
      <c r="C290" s="7"/>
      <c r="D290" s="10"/>
      <c r="E290" s="10"/>
      <c r="F290" s="10"/>
      <c r="G290" s="48"/>
      <c r="H290" s="9"/>
      <c r="I290" s="10"/>
      <c r="J290" s="10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2"/>
      <c r="AD290" s="10"/>
      <c r="AE290" s="13"/>
      <c r="AT290" s="14"/>
    </row>
    <row r="291" spans="2:46" ht="12.75" customHeight="1" x14ac:dyDescent="0.25">
      <c r="B291" s="6"/>
      <c r="C291" s="7"/>
      <c r="D291" s="10"/>
      <c r="E291" s="10"/>
      <c r="F291" s="10"/>
      <c r="G291" s="48"/>
      <c r="H291" s="9"/>
      <c r="I291" s="10"/>
      <c r="J291" s="10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2"/>
      <c r="AD291" s="10"/>
      <c r="AE291" s="13"/>
      <c r="AT291" s="14"/>
    </row>
    <row r="292" spans="2:46" ht="12.75" customHeight="1" x14ac:dyDescent="0.25">
      <c r="B292" s="6"/>
      <c r="C292" s="7"/>
      <c r="D292" s="10"/>
      <c r="E292" s="10"/>
      <c r="F292" s="10"/>
      <c r="G292" s="48"/>
      <c r="H292" s="9"/>
      <c r="I292" s="10"/>
      <c r="J292" s="10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2"/>
      <c r="AD292" s="10"/>
      <c r="AE292" s="13"/>
      <c r="AT292" s="14"/>
    </row>
    <row r="293" spans="2:46" ht="12.75" customHeight="1" x14ac:dyDescent="0.25">
      <c r="B293" s="6"/>
      <c r="C293" s="7"/>
      <c r="D293" s="10"/>
      <c r="E293" s="10"/>
      <c r="F293" s="10"/>
      <c r="G293" s="48"/>
      <c r="H293" s="9"/>
      <c r="I293" s="10"/>
      <c r="J293" s="10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2"/>
      <c r="AD293" s="10"/>
      <c r="AE293" s="13"/>
      <c r="AT293" s="14"/>
    </row>
    <row r="294" spans="2:46" ht="12.75" customHeight="1" x14ac:dyDescent="0.25">
      <c r="B294" s="6"/>
      <c r="C294" s="7"/>
      <c r="D294" s="10"/>
      <c r="E294" s="10"/>
      <c r="F294" s="10"/>
      <c r="G294" s="48"/>
      <c r="H294" s="9"/>
      <c r="I294" s="10"/>
      <c r="J294" s="10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2"/>
      <c r="AD294" s="10"/>
      <c r="AE294" s="13"/>
      <c r="AT294" s="14"/>
    </row>
    <row r="295" spans="2:46" ht="12.75" customHeight="1" x14ac:dyDescent="0.25">
      <c r="B295" s="6"/>
      <c r="C295" s="7"/>
      <c r="D295" s="10"/>
      <c r="E295" s="10"/>
      <c r="F295" s="10"/>
      <c r="G295" s="48"/>
      <c r="H295" s="9"/>
      <c r="I295" s="10"/>
      <c r="J295" s="10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2"/>
      <c r="AD295" s="10"/>
      <c r="AE295" s="13"/>
      <c r="AT295" s="14"/>
    </row>
    <row r="296" spans="2:46" ht="12.75" customHeight="1" x14ac:dyDescent="0.25">
      <c r="B296" s="6"/>
      <c r="C296" s="7"/>
      <c r="D296" s="10"/>
      <c r="E296" s="10"/>
      <c r="F296" s="10"/>
      <c r="G296" s="48"/>
      <c r="H296" s="9"/>
      <c r="I296" s="10"/>
      <c r="J296" s="10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2"/>
      <c r="AD296" s="10"/>
      <c r="AE296" s="13"/>
      <c r="AT296" s="14"/>
    </row>
    <row r="297" spans="2:46" ht="12.75" customHeight="1" x14ac:dyDescent="0.25">
      <c r="B297" s="6"/>
      <c r="C297" s="7"/>
      <c r="D297" s="10"/>
      <c r="E297" s="10"/>
      <c r="F297" s="10"/>
      <c r="G297" s="48"/>
      <c r="H297" s="9"/>
      <c r="I297" s="10"/>
      <c r="J297" s="10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2"/>
      <c r="AD297" s="10"/>
      <c r="AE297" s="13"/>
      <c r="AT297" s="14"/>
    </row>
    <row r="298" spans="2:46" ht="12.75" customHeight="1" x14ac:dyDescent="0.25">
      <c r="B298" s="6"/>
      <c r="C298" s="7"/>
      <c r="D298" s="10"/>
      <c r="E298" s="10"/>
      <c r="F298" s="10"/>
      <c r="G298" s="48"/>
      <c r="H298" s="9"/>
      <c r="I298" s="10"/>
      <c r="J298" s="10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2"/>
      <c r="AD298" s="10"/>
      <c r="AE298" s="13"/>
      <c r="AT298" s="14"/>
    </row>
    <row r="299" spans="2:46" ht="12.75" customHeight="1" x14ac:dyDescent="0.25">
      <c r="B299" s="6"/>
      <c r="C299" s="7"/>
      <c r="D299" s="10"/>
      <c r="E299" s="10"/>
      <c r="F299" s="10"/>
      <c r="G299" s="48"/>
      <c r="H299" s="9"/>
      <c r="I299" s="10"/>
      <c r="J299" s="10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2"/>
      <c r="AD299" s="10"/>
      <c r="AE299" s="13"/>
      <c r="AT299" s="14"/>
    </row>
    <row r="300" spans="2:46" ht="12.75" customHeight="1" x14ac:dyDescent="0.25">
      <c r="B300" s="6"/>
      <c r="C300" s="7"/>
      <c r="D300" s="10"/>
      <c r="E300" s="10"/>
      <c r="F300" s="10"/>
      <c r="G300" s="48"/>
      <c r="H300" s="9"/>
      <c r="I300" s="10"/>
      <c r="J300" s="10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2"/>
      <c r="AD300" s="10"/>
      <c r="AE300" s="13"/>
      <c r="AT300" s="14"/>
    </row>
    <row r="301" spans="2:46" ht="12.75" customHeight="1" x14ac:dyDescent="0.25">
      <c r="B301" s="6"/>
      <c r="C301" s="7"/>
      <c r="D301" s="10"/>
      <c r="E301" s="10"/>
      <c r="F301" s="10"/>
      <c r="G301" s="48"/>
      <c r="H301" s="9"/>
      <c r="I301" s="10"/>
      <c r="J301" s="10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2"/>
      <c r="AD301" s="10"/>
      <c r="AE301" s="13"/>
      <c r="AT301" s="14"/>
    </row>
    <row r="302" spans="2:46" ht="12.75" customHeight="1" x14ac:dyDescent="0.25">
      <c r="B302" s="6"/>
      <c r="C302" s="7"/>
      <c r="D302" s="10"/>
      <c r="E302" s="10"/>
      <c r="F302" s="10"/>
      <c r="G302" s="48"/>
      <c r="H302" s="9"/>
      <c r="I302" s="10"/>
      <c r="J302" s="10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2"/>
      <c r="AD302" s="10"/>
      <c r="AE302" s="13"/>
      <c r="AT302" s="14"/>
    </row>
    <row r="303" spans="2:46" ht="12.75" customHeight="1" x14ac:dyDescent="0.25">
      <c r="B303" s="6"/>
      <c r="C303" s="7"/>
      <c r="D303" s="10"/>
      <c r="E303" s="10"/>
      <c r="F303" s="10"/>
      <c r="G303" s="48"/>
      <c r="H303" s="9"/>
      <c r="I303" s="10"/>
      <c r="J303" s="10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2"/>
      <c r="AD303" s="10"/>
      <c r="AE303" s="13"/>
      <c r="AT303" s="14"/>
    </row>
    <row r="304" spans="2:46" ht="12.75" customHeight="1" x14ac:dyDescent="0.25">
      <c r="B304" s="6"/>
      <c r="C304" s="7"/>
      <c r="D304" s="10"/>
      <c r="E304" s="10"/>
      <c r="F304" s="10"/>
      <c r="G304" s="48"/>
      <c r="H304" s="9"/>
      <c r="I304" s="10"/>
      <c r="J304" s="10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2"/>
      <c r="AD304" s="10"/>
      <c r="AE304" s="13"/>
      <c r="AT304" s="14"/>
    </row>
    <row r="305" spans="2:46" ht="12.75" customHeight="1" x14ac:dyDescent="0.25">
      <c r="B305" s="6"/>
      <c r="C305" s="7"/>
      <c r="D305" s="10"/>
      <c r="E305" s="10"/>
      <c r="F305" s="10"/>
      <c r="G305" s="48"/>
      <c r="H305" s="9"/>
      <c r="I305" s="10"/>
      <c r="J305" s="10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2"/>
      <c r="AD305" s="10"/>
      <c r="AE305" s="13"/>
      <c r="AT305" s="14"/>
    </row>
    <row r="306" spans="2:46" ht="12.75" customHeight="1" x14ac:dyDescent="0.25">
      <c r="B306" s="6"/>
      <c r="C306" s="7"/>
      <c r="D306" s="10"/>
      <c r="E306" s="10"/>
      <c r="F306" s="10"/>
      <c r="G306" s="48"/>
      <c r="H306" s="9"/>
      <c r="I306" s="10"/>
      <c r="J306" s="10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2"/>
      <c r="AD306" s="10"/>
      <c r="AE306" s="13"/>
      <c r="AT306" s="14"/>
    </row>
    <row r="307" spans="2:46" ht="12.75" customHeight="1" x14ac:dyDescent="0.25">
      <c r="B307" s="6"/>
      <c r="C307" s="7"/>
      <c r="D307" s="10"/>
      <c r="E307" s="10"/>
      <c r="F307" s="10"/>
      <c r="G307" s="48"/>
      <c r="H307" s="9"/>
      <c r="I307" s="10"/>
      <c r="J307" s="10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2"/>
      <c r="AD307" s="10"/>
      <c r="AE307" s="13"/>
      <c r="AT307" s="14"/>
    </row>
    <row r="308" spans="2:46" ht="12.75" customHeight="1" x14ac:dyDescent="0.25">
      <c r="B308" s="6"/>
      <c r="C308" s="7"/>
      <c r="D308" s="10"/>
      <c r="E308" s="10"/>
      <c r="F308" s="10"/>
      <c r="G308" s="48"/>
      <c r="H308" s="9"/>
      <c r="I308" s="10"/>
      <c r="J308" s="10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2"/>
      <c r="AD308" s="10"/>
      <c r="AE308" s="13"/>
      <c r="AT308" s="14"/>
    </row>
    <row r="309" spans="2:46" ht="12.75" customHeight="1" x14ac:dyDescent="0.25">
      <c r="B309" s="6"/>
      <c r="C309" s="7"/>
      <c r="D309" s="10"/>
      <c r="E309" s="10"/>
      <c r="F309" s="10"/>
      <c r="G309" s="48"/>
      <c r="H309" s="9"/>
      <c r="I309" s="10"/>
      <c r="J309" s="10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2"/>
      <c r="AD309" s="10"/>
      <c r="AE309" s="13"/>
      <c r="AT309" s="14"/>
    </row>
    <row r="310" spans="2:46" ht="12.75" customHeight="1" x14ac:dyDescent="0.25">
      <c r="B310" s="6"/>
      <c r="C310" s="7"/>
      <c r="D310" s="10"/>
      <c r="E310" s="10"/>
      <c r="F310" s="10"/>
      <c r="G310" s="48"/>
      <c r="H310" s="9"/>
      <c r="I310" s="10"/>
      <c r="J310" s="10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2"/>
      <c r="AD310" s="10"/>
      <c r="AE310" s="13"/>
      <c r="AT310" s="14"/>
    </row>
    <row r="311" spans="2:46" ht="12.75" customHeight="1" x14ac:dyDescent="0.25">
      <c r="B311" s="6"/>
      <c r="C311" s="7"/>
      <c r="D311" s="10"/>
      <c r="E311" s="10"/>
      <c r="F311" s="10"/>
      <c r="G311" s="48"/>
      <c r="H311" s="9"/>
      <c r="I311" s="10"/>
      <c r="J311" s="10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2"/>
      <c r="AD311" s="10"/>
      <c r="AE311" s="13"/>
      <c r="AT311" s="14"/>
    </row>
    <row r="312" spans="2:46" ht="12.75" customHeight="1" x14ac:dyDescent="0.25">
      <c r="B312" s="6"/>
      <c r="C312" s="7"/>
      <c r="D312" s="10"/>
      <c r="E312" s="10"/>
      <c r="F312" s="10"/>
      <c r="G312" s="48"/>
      <c r="H312" s="9"/>
      <c r="I312" s="10"/>
      <c r="J312" s="10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2"/>
      <c r="AD312" s="10"/>
      <c r="AE312" s="13"/>
      <c r="AT312" s="14"/>
    </row>
    <row r="313" spans="2:46" ht="12.75" customHeight="1" x14ac:dyDescent="0.25">
      <c r="B313" s="6"/>
      <c r="C313" s="7"/>
      <c r="D313" s="10"/>
      <c r="E313" s="10"/>
      <c r="F313" s="10"/>
      <c r="G313" s="48"/>
      <c r="H313" s="9"/>
      <c r="I313" s="10"/>
      <c r="J313" s="10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2"/>
      <c r="AD313" s="10"/>
      <c r="AE313" s="13"/>
      <c r="AT313" s="14"/>
    </row>
    <row r="314" spans="2:46" ht="12.75" customHeight="1" x14ac:dyDescent="0.25">
      <c r="B314" s="6"/>
      <c r="C314" s="7"/>
      <c r="D314" s="10"/>
      <c r="E314" s="10"/>
      <c r="F314" s="10"/>
      <c r="G314" s="48"/>
      <c r="H314" s="9"/>
      <c r="I314" s="10"/>
      <c r="J314" s="10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2"/>
      <c r="AD314" s="10"/>
      <c r="AE314" s="13"/>
      <c r="AT314" s="14"/>
    </row>
    <row r="315" spans="2:46" ht="12.75" customHeight="1" x14ac:dyDescent="0.25">
      <c r="B315" s="6"/>
      <c r="C315" s="7"/>
      <c r="D315" s="10"/>
      <c r="E315" s="10"/>
      <c r="F315" s="10"/>
      <c r="G315" s="48"/>
      <c r="H315" s="9"/>
      <c r="I315" s="10"/>
      <c r="J315" s="10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2"/>
      <c r="AD315" s="10"/>
      <c r="AE315" s="13"/>
      <c r="AT315" s="14"/>
    </row>
    <row r="316" spans="2:46" ht="12.75" customHeight="1" x14ac:dyDescent="0.25">
      <c r="B316" s="6"/>
      <c r="C316" s="7"/>
      <c r="D316" s="10"/>
      <c r="E316" s="10"/>
      <c r="F316" s="10"/>
      <c r="G316" s="48"/>
      <c r="H316" s="9"/>
      <c r="I316" s="10"/>
      <c r="J316" s="10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2"/>
      <c r="AD316" s="10"/>
      <c r="AE316" s="13"/>
      <c r="AT316" s="14"/>
    </row>
    <row r="317" spans="2:46" ht="12.75" customHeight="1" x14ac:dyDescent="0.25">
      <c r="B317" s="6"/>
      <c r="C317" s="7"/>
      <c r="D317" s="10"/>
      <c r="E317" s="10"/>
      <c r="F317" s="10"/>
      <c r="G317" s="48"/>
      <c r="H317" s="9"/>
      <c r="I317" s="10"/>
      <c r="J317" s="10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2"/>
      <c r="AD317" s="10"/>
      <c r="AE317" s="13"/>
      <c r="AT317" s="14"/>
    </row>
    <row r="318" spans="2:46" ht="12.75" customHeight="1" x14ac:dyDescent="0.25">
      <c r="B318" s="6"/>
      <c r="C318" s="7"/>
      <c r="D318" s="10"/>
      <c r="E318" s="10"/>
      <c r="F318" s="10"/>
      <c r="G318" s="48"/>
      <c r="H318" s="9"/>
      <c r="I318" s="10"/>
      <c r="J318" s="10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2"/>
      <c r="AD318" s="10"/>
      <c r="AE318" s="13"/>
      <c r="AT318" s="14"/>
    </row>
    <row r="319" spans="2:46" ht="12.75" customHeight="1" x14ac:dyDescent="0.25">
      <c r="B319" s="6"/>
      <c r="C319" s="7"/>
      <c r="D319" s="10"/>
      <c r="E319" s="10"/>
      <c r="F319" s="10"/>
      <c r="G319" s="48"/>
      <c r="H319" s="9"/>
      <c r="I319" s="10"/>
      <c r="J319" s="10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2"/>
      <c r="AD319" s="10"/>
      <c r="AE319" s="13"/>
      <c r="AT319" s="14"/>
    </row>
    <row r="320" spans="2:46" ht="12.75" customHeight="1" x14ac:dyDescent="0.25">
      <c r="B320" s="6"/>
      <c r="C320" s="7"/>
      <c r="D320" s="10"/>
      <c r="E320" s="10"/>
      <c r="F320" s="10"/>
      <c r="G320" s="48"/>
      <c r="H320" s="9"/>
      <c r="I320" s="10"/>
      <c r="J320" s="10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2"/>
      <c r="AD320" s="10"/>
      <c r="AE320" s="13"/>
      <c r="AT320" s="14"/>
    </row>
    <row r="321" spans="2:46" ht="12.75" customHeight="1" x14ac:dyDescent="0.25">
      <c r="B321" s="6"/>
      <c r="C321" s="7"/>
      <c r="D321" s="10"/>
      <c r="E321" s="10"/>
      <c r="F321" s="10"/>
      <c r="G321" s="48"/>
      <c r="H321" s="9"/>
      <c r="I321" s="10"/>
      <c r="J321" s="10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2"/>
      <c r="AD321" s="10"/>
      <c r="AE321" s="13"/>
      <c r="AT321" s="14"/>
    </row>
    <row r="322" spans="2:46" ht="12.75" customHeight="1" x14ac:dyDescent="0.25">
      <c r="B322" s="6"/>
      <c r="C322" s="7"/>
      <c r="D322" s="10"/>
      <c r="E322" s="10"/>
      <c r="F322" s="10"/>
      <c r="G322" s="48"/>
      <c r="H322" s="9"/>
      <c r="I322" s="10"/>
      <c r="J322" s="10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2"/>
      <c r="AD322" s="10"/>
      <c r="AE322" s="13"/>
      <c r="AT322" s="14"/>
    </row>
    <row r="323" spans="2:46" ht="12.75" customHeight="1" x14ac:dyDescent="0.25">
      <c r="B323" s="6"/>
      <c r="C323" s="7"/>
      <c r="D323" s="10"/>
      <c r="E323" s="10"/>
      <c r="F323" s="10"/>
      <c r="G323" s="48"/>
      <c r="H323" s="9"/>
      <c r="I323" s="10"/>
      <c r="J323" s="10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2"/>
      <c r="AD323" s="10"/>
      <c r="AE323" s="13"/>
      <c r="AT323" s="14"/>
    </row>
    <row r="324" spans="2:46" ht="12.75" customHeight="1" x14ac:dyDescent="0.25">
      <c r="B324" s="6"/>
      <c r="C324" s="7"/>
      <c r="D324" s="10"/>
      <c r="E324" s="10"/>
      <c r="F324" s="10"/>
      <c r="G324" s="48"/>
      <c r="H324" s="9"/>
      <c r="I324" s="10"/>
      <c r="J324" s="10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2"/>
      <c r="AD324" s="10"/>
      <c r="AE324" s="13"/>
      <c r="AT324" s="14"/>
    </row>
    <row r="325" spans="2:46" ht="12.75" customHeight="1" x14ac:dyDescent="0.25">
      <c r="B325" s="6"/>
      <c r="C325" s="7"/>
      <c r="D325" s="10"/>
      <c r="E325" s="10"/>
      <c r="F325" s="10"/>
      <c r="G325" s="48"/>
      <c r="H325" s="9"/>
      <c r="I325" s="10"/>
      <c r="J325" s="10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2"/>
      <c r="AD325" s="10"/>
      <c r="AE325" s="13"/>
      <c r="AT325" s="14"/>
    </row>
    <row r="326" spans="2:46" ht="12.75" customHeight="1" x14ac:dyDescent="0.25">
      <c r="B326" s="6"/>
      <c r="C326" s="7"/>
      <c r="D326" s="10"/>
      <c r="E326" s="10"/>
      <c r="F326" s="10"/>
      <c r="G326" s="48"/>
      <c r="H326" s="9"/>
      <c r="I326" s="10"/>
      <c r="J326" s="10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2"/>
      <c r="AD326" s="10"/>
      <c r="AE326" s="13"/>
      <c r="AT326" s="14"/>
    </row>
    <row r="327" spans="2:46" ht="12.75" customHeight="1" x14ac:dyDescent="0.25">
      <c r="B327" s="6"/>
      <c r="C327" s="7"/>
      <c r="D327" s="10"/>
      <c r="E327" s="10"/>
      <c r="F327" s="10"/>
      <c r="G327" s="48"/>
      <c r="H327" s="9"/>
      <c r="I327" s="10"/>
      <c r="J327" s="10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2"/>
      <c r="AD327" s="10"/>
      <c r="AE327" s="13"/>
      <c r="AT327" s="14"/>
    </row>
    <row r="328" spans="2:46" ht="12.75" customHeight="1" x14ac:dyDescent="0.25">
      <c r="B328" s="6"/>
      <c r="C328" s="7"/>
      <c r="D328" s="10"/>
      <c r="E328" s="10"/>
      <c r="F328" s="10"/>
      <c r="G328" s="48"/>
      <c r="H328" s="9"/>
      <c r="I328" s="10"/>
      <c r="J328" s="10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2"/>
      <c r="AD328" s="10"/>
      <c r="AE328" s="13"/>
      <c r="AT328" s="14"/>
    </row>
    <row r="329" spans="2:46" ht="12.75" customHeight="1" x14ac:dyDescent="0.25">
      <c r="B329" s="6"/>
      <c r="C329" s="7"/>
      <c r="D329" s="10"/>
      <c r="E329" s="10"/>
      <c r="F329" s="10"/>
      <c r="G329" s="48"/>
      <c r="H329" s="9"/>
      <c r="I329" s="10"/>
      <c r="J329" s="10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2"/>
      <c r="AD329" s="10"/>
      <c r="AE329" s="13"/>
      <c r="AT329" s="14"/>
    </row>
    <row r="330" spans="2:46" ht="12.75" customHeight="1" x14ac:dyDescent="0.25">
      <c r="B330" s="6"/>
      <c r="C330" s="7"/>
      <c r="D330" s="10"/>
      <c r="E330" s="10"/>
      <c r="F330" s="10"/>
      <c r="G330" s="48"/>
      <c r="H330" s="9"/>
      <c r="I330" s="10"/>
      <c r="J330" s="10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2"/>
      <c r="AD330" s="10"/>
      <c r="AE330" s="13"/>
      <c r="AT330" s="14"/>
    </row>
    <row r="331" spans="2:46" ht="12.75" customHeight="1" x14ac:dyDescent="0.25">
      <c r="B331" s="6"/>
      <c r="C331" s="7"/>
      <c r="D331" s="10"/>
      <c r="E331" s="10"/>
      <c r="F331" s="10"/>
      <c r="G331" s="48"/>
      <c r="H331" s="9"/>
      <c r="I331" s="10"/>
      <c r="J331" s="10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2"/>
      <c r="AD331" s="10"/>
      <c r="AE331" s="13"/>
      <c r="AT331" s="14"/>
    </row>
    <row r="332" spans="2:46" ht="12.75" customHeight="1" x14ac:dyDescent="0.25">
      <c r="B332" s="6"/>
      <c r="C332" s="7"/>
      <c r="D332" s="10"/>
      <c r="E332" s="10"/>
      <c r="F332" s="10"/>
      <c r="G332" s="48"/>
      <c r="H332" s="9"/>
      <c r="I332" s="10"/>
      <c r="J332" s="10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2"/>
      <c r="AD332" s="10"/>
      <c r="AE332" s="13"/>
      <c r="AT332" s="14"/>
    </row>
    <row r="333" spans="2:46" ht="12.75" customHeight="1" x14ac:dyDescent="0.25">
      <c r="B333" s="6"/>
      <c r="C333" s="7"/>
      <c r="D333" s="10"/>
      <c r="E333" s="10"/>
      <c r="F333" s="10"/>
      <c r="G333" s="48"/>
      <c r="H333" s="9"/>
      <c r="I333" s="10"/>
      <c r="J333" s="10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2"/>
      <c r="AD333" s="10"/>
      <c r="AE333" s="13"/>
      <c r="AT333" s="14"/>
    </row>
    <row r="334" spans="2:46" ht="12.75" customHeight="1" x14ac:dyDescent="0.25">
      <c r="B334" s="6"/>
      <c r="C334" s="7"/>
      <c r="D334" s="10"/>
      <c r="E334" s="10"/>
      <c r="F334" s="10"/>
      <c r="G334" s="48"/>
      <c r="H334" s="9"/>
      <c r="I334" s="10"/>
      <c r="J334" s="10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2"/>
      <c r="AD334" s="10"/>
      <c r="AE334" s="13"/>
      <c r="AT334" s="14"/>
    </row>
    <row r="335" spans="2:46" ht="12.75" customHeight="1" x14ac:dyDescent="0.25">
      <c r="B335" s="6"/>
      <c r="C335" s="7"/>
      <c r="D335" s="10"/>
      <c r="E335" s="10"/>
      <c r="F335" s="10"/>
      <c r="G335" s="48"/>
      <c r="H335" s="9"/>
      <c r="I335" s="10"/>
      <c r="J335" s="10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2"/>
      <c r="AD335" s="10"/>
      <c r="AE335" s="13"/>
      <c r="AT335" s="14"/>
    </row>
    <row r="336" spans="2:46" ht="12.75" customHeight="1" x14ac:dyDescent="0.25">
      <c r="B336" s="6"/>
      <c r="C336" s="7"/>
      <c r="D336" s="10"/>
      <c r="E336" s="10"/>
      <c r="F336" s="10"/>
      <c r="G336" s="48"/>
      <c r="H336" s="9"/>
      <c r="I336" s="10"/>
      <c r="J336" s="10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2"/>
      <c r="AD336" s="10"/>
      <c r="AE336" s="13"/>
      <c r="AT336" s="14"/>
    </row>
    <row r="337" spans="2:46" ht="12.75" customHeight="1" x14ac:dyDescent="0.25">
      <c r="B337" s="6"/>
      <c r="C337" s="7"/>
      <c r="D337" s="10"/>
      <c r="E337" s="10"/>
      <c r="F337" s="10"/>
      <c r="G337" s="48"/>
      <c r="H337" s="9"/>
      <c r="I337" s="10"/>
      <c r="J337" s="10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2"/>
      <c r="AD337" s="10"/>
      <c r="AE337" s="13"/>
      <c r="AT337" s="14"/>
    </row>
    <row r="338" spans="2:46" ht="12.75" customHeight="1" x14ac:dyDescent="0.25">
      <c r="B338" s="6"/>
      <c r="C338" s="7"/>
      <c r="D338" s="10"/>
      <c r="E338" s="10"/>
      <c r="F338" s="10"/>
      <c r="G338" s="48"/>
      <c r="H338" s="9"/>
      <c r="I338" s="10"/>
      <c r="J338" s="10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2"/>
      <c r="AD338" s="10"/>
      <c r="AE338" s="13"/>
      <c r="AT338" s="14"/>
    </row>
    <row r="339" spans="2:46" ht="12.75" customHeight="1" x14ac:dyDescent="0.25">
      <c r="B339" s="6"/>
      <c r="C339" s="7"/>
      <c r="D339" s="10"/>
      <c r="E339" s="10"/>
      <c r="F339" s="10"/>
      <c r="G339" s="48"/>
      <c r="H339" s="9"/>
      <c r="I339" s="10"/>
      <c r="J339" s="10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2"/>
      <c r="AD339" s="10"/>
      <c r="AE339" s="13"/>
      <c r="AT339" s="14"/>
    </row>
    <row r="340" spans="2:46" ht="12.75" customHeight="1" x14ac:dyDescent="0.25">
      <c r="B340" s="6"/>
      <c r="C340" s="7"/>
      <c r="D340" s="10"/>
      <c r="E340" s="10"/>
      <c r="F340" s="10"/>
      <c r="G340" s="48"/>
      <c r="H340" s="9"/>
      <c r="I340" s="10"/>
      <c r="J340" s="10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2"/>
      <c r="AD340" s="10"/>
      <c r="AE340" s="13"/>
      <c r="AT340" s="14"/>
    </row>
    <row r="341" spans="2:46" ht="12.75" customHeight="1" x14ac:dyDescent="0.25">
      <c r="B341" s="6"/>
      <c r="C341" s="7"/>
      <c r="D341" s="10"/>
      <c r="E341" s="10"/>
      <c r="F341" s="10"/>
      <c r="G341" s="48"/>
      <c r="H341" s="9"/>
      <c r="I341" s="10"/>
      <c r="J341" s="10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2"/>
      <c r="AD341" s="10"/>
      <c r="AE341" s="13"/>
      <c r="AT341" s="14"/>
    </row>
    <row r="342" spans="2:46" ht="12.75" customHeight="1" x14ac:dyDescent="0.25">
      <c r="B342" s="6"/>
      <c r="C342" s="7"/>
      <c r="D342" s="10"/>
      <c r="E342" s="10"/>
      <c r="F342" s="10"/>
      <c r="G342" s="48"/>
      <c r="H342" s="9"/>
      <c r="I342" s="10"/>
      <c r="J342" s="10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2"/>
      <c r="AD342" s="10"/>
      <c r="AE342" s="13"/>
      <c r="AT342" s="14"/>
    </row>
    <row r="343" spans="2:46" ht="12.75" customHeight="1" x14ac:dyDescent="0.25">
      <c r="B343" s="6"/>
      <c r="C343" s="7"/>
      <c r="D343" s="10"/>
      <c r="E343" s="10"/>
      <c r="F343" s="10"/>
      <c r="G343" s="48"/>
      <c r="H343" s="9"/>
      <c r="I343" s="10"/>
      <c r="J343" s="10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2"/>
      <c r="AD343" s="10"/>
      <c r="AE343" s="13"/>
      <c r="AT343" s="14"/>
    </row>
    <row r="344" spans="2:46" ht="12.75" customHeight="1" x14ac:dyDescent="0.25">
      <c r="B344" s="6"/>
      <c r="C344" s="7"/>
      <c r="D344" s="10"/>
      <c r="E344" s="10"/>
      <c r="F344" s="10"/>
      <c r="G344" s="48"/>
      <c r="H344" s="9"/>
      <c r="I344" s="10"/>
      <c r="J344" s="10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2"/>
      <c r="AD344" s="10"/>
      <c r="AE344" s="13"/>
      <c r="AT344" s="14"/>
    </row>
    <row r="345" spans="2:46" ht="12.75" customHeight="1" x14ac:dyDescent="0.25">
      <c r="B345" s="6"/>
      <c r="C345" s="7"/>
      <c r="D345" s="10"/>
      <c r="E345" s="10"/>
      <c r="F345" s="10"/>
      <c r="G345" s="48"/>
      <c r="H345" s="9"/>
      <c r="I345" s="10"/>
      <c r="J345" s="10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2"/>
      <c r="AD345" s="10"/>
      <c r="AE345" s="13"/>
      <c r="AT345" s="14"/>
    </row>
    <row r="346" spans="2:46" ht="12.75" customHeight="1" x14ac:dyDescent="0.25">
      <c r="B346" s="6"/>
      <c r="C346" s="7"/>
      <c r="D346" s="10"/>
      <c r="E346" s="10"/>
      <c r="F346" s="10"/>
      <c r="G346" s="48"/>
      <c r="H346" s="9"/>
      <c r="I346" s="10"/>
      <c r="J346" s="10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2"/>
      <c r="AD346" s="10"/>
      <c r="AE346" s="13"/>
      <c r="AT346" s="14"/>
    </row>
    <row r="347" spans="2:46" ht="12.75" customHeight="1" x14ac:dyDescent="0.25">
      <c r="B347" s="6"/>
      <c r="C347" s="7"/>
      <c r="D347" s="10"/>
      <c r="E347" s="10"/>
      <c r="F347" s="10"/>
      <c r="G347" s="48"/>
      <c r="H347" s="9"/>
      <c r="I347" s="10"/>
      <c r="J347" s="10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2"/>
      <c r="AD347" s="10"/>
      <c r="AE347" s="13"/>
      <c r="AT347" s="14"/>
    </row>
    <row r="348" spans="2:46" ht="12.75" customHeight="1" x14ac:dyDescent="0.25">
      <c r="B348" s="6"/>
      <c r="C348" s="7"/>
      <c r="D348" s="10"/>
      <c r="E348" s="10"/>
      <c r="F348" s="10"/>
      <c r="G348" s="48"/>
      <c r="H348" s="9"/>
      <c r="I348" s="10"/>
      <c r="J348" s="10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2"/>
      <c r="AD348" s="10"/>
      <c r="AE348" s="13"/>
      <c r="AT348" s="14"/>
    </row>
    <row r="349" spans="2:46" ht="12.75" customHeight="1" x14ac:dyDescent="0.25">
      <c r="B349" s="6"/>
      <c r="C349" s="7"/>
      <c r="D349" s="10"/>
      <c r="E349" s="10"/>
      <c r="F349" s="10"/>
      <c r="G349" s="48"/>
      <c r="H349" s="9"/>
      <c r="I349" s="10"/>
      <c r="J349" s="10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2"/>
      <c r="AD349" s="10"/>
      <c r="AE349" s="13"/>
      <c r="AT349" s="14"/>
    </row>
    <row r="350" spans="2:46" ht="12.75" customHeight="1" x14ac:dyDescent="0.25">
      <c r="B350" s="6"/>
      <c r="C350" s="7"/>
      <c r="D350" s="10"/>
      <c r="E350" s="10"/>
      <c r="F350" s="10"/>
      <c r="G350" s="48"/>
      <c r="H350" s="9"/>
      <c r="I350" s="10"/>
      <c r="J350" s="10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2"/>
      <c r="AD350" s="10"/>
      <c r="AE350" s="13"/>
      <c r="AT350" s="14"/>
    </row>
    <row r="351" spans="2:46" ht="12.75" customHeight="1" x14ac:dyDescent="0.25">
      <c r="B351" s="6"/>
      <c r="C351" s="7"/>
      <c r="D351" s="10"/>
      <c r="E351" s="10"/>
      <c r="F351" s="10"/>
      <c r="G351" s="48"/>
      <c r="H351" s="9"/>
      <c r="I351" s="10"/>
      <c r="J351" s="10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2"/>
      <c r="AD351" s="10"/>
      <c r="AE351" s="13"/>
      <c r="AT351" s="14"/>
    </row>
    <row r="352" spans="2:46" ht="12.75" customHeight="1" x14ac:dyDescent="0.25">
      <c r="B352" s="6"/>
      <c r="C352" s="7"/>
      <c r="D352" s="10"/>
      <c r="E352" s="10"/>
      <c r="F352" s="10"/>
      <c r="G352" s="48"/>
      <c r="H352" s="9"/>
      <c r="I352" s="10"/>
      <c r="J352" s="10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2"/>
      <c r="AD352" s="10"/>
      <c r="AE352" s="13"/>
      <c r="AT352" s="14"/>
    </row>
    <row r="353" spans="2:46" ht="12.75" customHeight="1" x14ac:dyDescent="0.25">
      <c r="B353" s="6"/>
      <c r="C353" s="7"/>
      <c r="D353" s="10"/>
      <c r="E353" s="10"/>
      <c r="F353" s="10"/>
      <c r="G353" s="48"/>
      <c r="H353" s="9"/>
      <c r="I353" s="10"/>
      <c r="J353" s="10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2"/>
      <c r="AD353" s="10"/>
      <c r="AE353" s="13"/>
      <c r="AT353" s="14"/>
    </row>
    <row r="354" spans="2:46" ht="12.75" customHeight="1" x14ac:dyDescent="0.25">
      <c r="B354" s="6"/>
      <c r="C354" s="7"/>
      <c r="D354" s="10"/>
      <c r="E354" s="10"/>
      <c r="F354" s="10"/>
      <c r="G354" s="48"/>
      <c r="H354" s="9"/>
      <c r="I354" s="10"/>
      <c r="J354" s="10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2"/>
      <c r="AD354" s="10"/>
      <c r="AE354" s="13"/>
      <c r="AT354" s="14"/>
    </row>
    <row r="355" spans="2:46" ht="12.75" customHeight="1" x14ac:dyDescent="0.25">
      <c r="B355" s="6"/>
      <c r="C355" s="7"/>
      <c r="D355" s="10"/>
      <c r="E355" s="10"/>
      <c r="F355" s="10"/>
      <c r="G355" s="48"/>
      <c r="H355" s="9"/>
      <c r="I355" s="10"/>
      <c r="J355" s="10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2"/>
      <c r="AD355" s="10"/>
      <c r="AE355" s="13"/>
      <c r="AT355" s="14"/>
    </row>
    <row r="356" spans="2:46" ht="12.75" customHeight="1" x14ac:dyDescent="0.25">
      <c r="B356" s="6"/>
      <c r="C356" s="7"/>
      <c r="D356" s="10"/>
      <c r="E356" s="10"/>
      <c r="F356" s="10"/>
      <c r="G356" s="48"/>
      <c r="H356" s="9"/>
      <c r="I356" s="10"/>
      <c r="J356" s="10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2"/>
      <c r="AD356" s="10"/>
      <c r="AE356" s="13"/>
      <c r="AT356" s="14"/>
    </row>
    <row r="357" spans="2:46" ht="12.75" customHeight="1" x14ac:dyDescent="0.25">
      <c r="B357" s="6"/>
      <c r="C357" s="7"/>
      <c r="D357" s="10"/>
      <c r="E357" s="10"/>
      <c r="F357" s="10"/>
      <c r="G357" s="48"/>
      <c r="H357" s="9"/>
      <c r="I357" s="10"/>
      <c r="J357" s="10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2"/>
      <c r="AD357" s="10"/>
      <c r="AE357" s="13"/>
      <c r="AT357" s="14"/>
    </row>
    <row r="358" spans="2:46" ht="12.75" customHeight="1" x14ac:dyDescent="0.25">
      <c r="B358" s="6"/>
      <c r="C358" s="7"/>
      <c r="D358" s="10"/>
      <c r="E358" s="10"/>
      <c r="F358" s="10"/>
      <c r="G358" s="48"/>
      <c r="H358" s="9"/>
      <c r="I358" s="10"/>
      <c r="J358" s="10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2"/>
      <c r="AD358" s="10"/>
      <c r="AE358" s="13"/>
      <c r="AT358" s="14"/>
    </row>
    <row r="359" spans="2:46" ht="12.75" customHeight="1" x14ac:dyDescent="0.25">
      <c r="B359" s="6"/>
      <c r="C359" s="7"/>
      <c r="D359" s="10"/>
      <c r="E359" s="10"/>
      <c r="F359" s="10"/>
      <c r="G359" s="48"/>
      <c r="H359" s="9"/>
      <c r="I359" s="10"/>
      <c r="J359" s="10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2"/>
      <c r="AD359" s="10"/>
      <c r="AE359" s="13"/>
      <c r="AT359" s="14"/>
    </row>
    <row r="360" spans="2:46" ht="12.75" customHeight="1" x14ac:dyDescent="0.25">
      <c r="B360" s="6"/>
      <c r="C360" s="7"/>
      <c r="D360" s="10"/>
      <c r="E360" s="10"/>
      <c r="F360" s="10"/>
      <c r="G360" s="48"/>
      <c r="H360" s="9"/>
      <c r="I360" s="10"/>
      <c r="J360" s="10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2"/>
      <c r="AD360" s="10"/>
      <c r="AE360" s="13"/>
      <c r="AT360" s="14"/>
    </row>
    <row r="361" spans="2:46" ht="12.75" customHeight="1" x14ac:dyDescent="0.25">
      <c r="B361" s="6"/>
      <c r="C361" s="7"/>
      <c r="D361" s="10"/>
      <c r="E361" s="10"/>
      <c r="F361" s="10"/>
      <c r="G361" s="48"/>
      <c r="H361" s="9"/>
      <c r="I361" s="10"/>
      <c r="J361" s="10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2"/>
      <c r="AD361" s="10"/>
      <c r="AE361" s="13"/>
      <c r="AT361" s="14"/>
    </row>
    <row r="362" spans="2:46" ht="12.75" customHeight="1" x14ac:dyDescent="0.25">
      <c r="B362" s="6"/>
      <c r="C362" s="7"/>
      <c r="D362" s="10"/>
      <c r="E362" s="10"/>
      <c r="F362" s="10"/>
      <c r="G362" s="48"/>
      <c r="H362" s="9"/>
      <c r="I362" s="10"/>
      <c r="J362" s="10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2"/>
      <c r="AD362" s="10"/>
      <c r="AE362" s="13"/>
      <c r="AT362" s="14"/>
    </row>
    <row r="363" spans="2:46" ht="12.75" customHeight="1" x14ac:dyDescent="0.25">
      <c r="B363" s="6"/>
      <c r="C363" s="7"/>
      <c r="D363" s="10"/>
      <c r="E363" s="10"/>
      <c r="F363" s="10"/>
      <c r="G363" s="48"/>
      <c r="H363" s="9"/>
      <c r="I363" s="10"/>
      <c r="J363" s="10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2"/>
      <c r="AD363" s="10"/>
      <c r="AE363" s="13"/>
      <c r="AT363" s="14"/>
    </row>
    <row r="364" spans="2:46" ht="12.75" customHeight="1" x14ac:dyDescent="0.25">
      <c r="B364" s="6"/>
      <c r="C364" s="7"/>
      <c r="D364" s="10"/>
      <c r="E364" s="10"/>
      <c r="F364" s="10"/>
      <c r="G364" s="48"/>
      <c r="H364" s="9"/>
      <c r="I364" s="10"/>
      <c r="J364" s="10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2"/>
      <c r="AD364" s="10"/>
      <c r="AE364" s="13"/>
      <c r="AT364" s="14"/>
    </row>
    <row r="365" spans="2:46" ht="12.75" customHeight="1" x14ac:dyDescent="0.25">
      <c r="B365" s="6"/>
      <c r="C365" s="7"/>
      <c r="D365" s="10"/>
      <c r="E365" s="10"/>
      <c r="F365" s="10"/>
      <c r="G365" s="48"/>
      <c r="H365" s="9"/>
      <c r="I365" s="10"/>
      <c r="J365" s="10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2"/>
      <c r="AD365" s="10"/>
      <c r="AE365" s="13"/>
      <c r="AT365" s="14"/>
    </row>
    <row r="366" spans="2:46" ht="12.75" customHeight="1" x14ac:dyDescent="0.25">
      <c r="B366" s="6"/>
      <c r="C366" s="7"/>
      <c r="D366" s="10"/>
      <c r="E366" s="10"/>
      <c r="F366" s="10"/>
      <c r="G366" s="48"/>
      <c r="H366" s="9"/>
      <c r="I366" s="10"/>
      <c r="J366" s="10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2"/>
      <c r="AD366" s="10"/>
      <c r="AE366" s="13"/>
      <c r="AT366" s="14"/>
    </row>
    <row r="367" spans="2:46" ht="12.75" customHeight="1" x14ac:dyDescent="0.25">
      <c r="B367" s="6"/>
      <c r="C367" s="7"/>
      <c r="D367" s="10"/>
      <c r="E367" s="10"/>
      <c r="F367" s="10"/>
      <c r="G367" s="48"/>
      <c r="H367" s="9"/>
      <c r="I367" s="10"/>
      <c r="J367" s="10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2"/>
      <c r="AD367" s="10"/>
      <c r="AE367" s="13"/>
      <c r="AT367" s="14"/>
    </row>
    <row r="368" spans="2:46" ht="12.75" customHeight="1" x14ac:dyDescent="0.25">
      <c r="B368" s="6"/>
      <c r="C368" s="7"/>
      <c r="D368" s="10"/>
      <c r="E368" s="10"/>
      <c r="F368" s="10"/>
      <c r="G368" s="48"/>
      <c r="H368" s="9"/>
      <c r="I368" s="10"/>
      <c r="J368" s="10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2"/>
      <c r="AD368" s="10"/>
      <c r="AE368" s="13"/>
      <c r="AT368" s="14"/>
    </row>
    <row r="369" spans="2:46" ht="12.75" customHeight="1" x14ac:dyDescent="0.25">
      <c r="B369" s="6"/>
      <c r="C369" s="7"/>
      <c r="D369" s="10"/>
      <c r="E369" s="10"/>
      <c r="F369" s="10"/>
      <c r="G369" s="48"/>
      <c r="H369" s="9"/>
      <c r="I369" s="10"/>
      <c r="J369" s="10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2"/>
      <c r="AD369" s="10"/>
      <c r="AE369" s="13"/>
      <c r="AT369" s="14"/>
    </row>
    <row r="370" spans="2:46" ht="12.75" customHeight="1" x14ac:dyDescent="0.25">
      <c r="B370" s="6"/>
      <c r="C370" s="7"/>
      <c r="D370" s="10"/>
      <c r="E370" s="10"/>
      <c r="F370" s="10"/>
      <c r="G370" s="48"/>
      <c r="H370" s="9"/>
      <c r="I370" s="10"/>
      <c r="J370" s="10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2"/>
      <c r="AD370" s="10"/>
      <c r="AE370" s="13"/>
      <c r="AT370" s="14"/>
    </row>
    <row r="371" spans="2:46" ht="12.75" customHeight="1" x14ac:dyDescent="0.25">
      <c r="B371" s="6"/>
      <c r="C371" s="7"/>
      <c r="D371" s="10"/>
      <c r="E371" s="10"/>
      <c r="F371" s="10"/>
      <c r="G371" s="48"/>
      <c r="H371" s="9"/>
      <c r="I371" s="10"/>
      <c r="J371" s="10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2"/>
      <c r="AD371" s="10"/>
      <c r="AE371" s="13"/>
      <c r="AT371" s="14"/>
    </row>
    <row r="372" spans="2:46" ht="12.75" customHeight="1" x14ac:dyDescent="0.25">
      <c r="B372" s="6"/>
      <c r="C372" s="7"/>
      <c r="D372" s="10"/>
      <c r="E372" s="10"/>
      <c r="F372" s="10"/>
      <c r="G372" s="48"/>
      <c r="H372" s="9"/>
      <c r="I372" s="10"/>
      <c r="J372" s="10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2"/>
      <c r="AD372" s="10"/>
      <c r="AE372" s="13"/>
      <c r="AT372" s="14"/>
    </row>
    <row r="373" spans="2:46" ht="12.75" customHeight="1" x14ac:dyDescent="0.25">
      <c r="B373" s="6"/>
      <c r="C373" s="7"/>
      <c r="D373" s="10"/>
      <c r="E373" s="10"/>
      <c r="F373" s="10"/>
      <c r="G373" s="48"/>
      <c r="H373" s="9"/>
      <c r="I373" s="10"/>
      <c r="J373" s="10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2"/>
      <c r="AD373" s="10"/>
      <c r="AE373" s="13"/>
      <c r="AT373" s="14"/>
    </row>
    <row r="374" spans="2:46" ht="12.75" customHeight="1" x14ac:dyDescent="0.25">
      <c r="B374" s="6"/>
      <c r="C374" s="7"/>
      <c r="D374" s="10"/>
      <c r="E374" s="10"/>
      <c r="F374" s="10"/>
      <c r="G374" s="48"/>
      <c r="H374" s="9"/>
      <c r="I374" s="10"/>
      <c r="J374" s="10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2"/>
      <c r="AD374" s="10"/>
      <c r="AE374" s="13"/>
      <c r="AT374" s="14"/>
    </row>
    <row r="375" spans="2:46" ht="12.75" customHeight="1" x14ac:dyDescent="0.25">
      <c r="B375" s="6"/>
      <c r="C375" s="7"/>
      <c r="D375" s="10"/>
      <c r="E375" s="10"/>
      <c r="F375" s="10"/>
      <c r="G375" s="48"/>
      <c r="H375" s="9"/>
      <c r="I375" s="10"/>
      <c r="J375" s="10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2"/>
      <c r="AD375" s="10"/>
      <c r="AE375" s="13"/>
      <c r="AT375" s="14"/>
    </row>
    <row r="376" spans="2:46" ht="12.75" customHeight="1" x14ac:dyDescent="0.25">
      <c r="B376" s="6"/>
      <c r="C376" s="7"/>
      <c r="D376" s="10"/>
      <c r="E376" s="10"/>
      <c r="F376" s="10"/>
      <c r="G376" s="48"/>
      <c r="H376" s="9"/>
      <c r="I376" s="10"/>
      <c r="J376" s="10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2"/>
      <c r="AD376" s="10"/>
      <c r="AE376" s="13"/>
      <c r="AT376" s="14"/>
    </row>
    <row r="377" spans="2:46" ht="12.75" customHeight="1" x14ac:dyDescent="0.25">
      <c r="B377" s="6"/>
      <c r="C377" s="7"/>
      <c r="D377" s="10"/>
      <c r="E377" s="10"/>
      <c r="F377" s="10"/>
      <c r="G377" s="48"/>
      <c r="H377" s="9"/>
      <c r="I377" s="10"/>
      <c r="J377" s="10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2"/>
      <c r="AD377" s="10"/>
      <c r="AE377" s="13"/>
      <c r="AT377" s="14"/>
    </row>
    <row r="378" spans="2:46" ht="12.75" customHeight="1" x14ac:dyDescent="0.25">
      <c r="B378" s="6"/>
      <c r="C378" s="7"/>
      <c r="D378" s="10"/>
      <c r="E378" s="10"/>
      <c r="F378" s="10"/>
      <c r="G378" s="48"/>
      <c r="H378" s="9"/>
      <c r="I378" s="10"/>
      <c r="J378" s="10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2"/>
      <c r="AD378" s="10"/>
      <c r="AE378" s="13"/>
      <c r="AT378" s="14"/>
    </row>
    <row r="379" spans="2:46" ht="12.75" customHeight="1" x14ac:dyDescent="0.25">
      <c r="B379" s="6"/>
      <c r="C379" s="7"/>
      <c r="D379" s="10"/>
      <c r="E379" s="10"/>
      <c r="F379" s="10"/>
      <c r="G379" s="48"/>
      <c r="H379" s="9"/>
      <c r="I379" s="10"/>
      <c r="J379" s="10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2"/>
      <c r="AD379" s="10"/>
      <c r="AE379" s="13"/>
      <c r="AT379" s="14"/>
    </row>
    <row r="380" spans="2:46" ht="12.75" customHeight="1" x14ac:dyDescent="0.25">
      <c r="B380" s="6"/>
      <c r="C380" s="7"/>
      <c r="D380" s="10"/>
      <c r="E380" s="10"/>
      <c r="F380" s="10"/>
      <c r="G380" s="48"/>
      <c r="H380" s="9"/>
      <c r="I380" s="10"/>
      <c r="J380" s="10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2"/>
      <c r="AD380" s="10"/>
      <c r="AE380" s="13"/>
      <c r="AT380" s="14"/>
    </row>
    <row r="381" spans="2:46" ht="12.75" customHeight="1" x14ac:dyDescent="0.25">
      <c r="B381" s="6"/>
      <c r="C381" s="7"/>
      <c r="D381" s="10"/>
      <c r="E381" s="10"/>
      <c r="F381" s="10"/>
      <c r="G381" s="48"/>
      <c r="H381" s="9"/>
      <c r="I381" s="10"/>
      <c r="J381" s="10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2"/>
      <c r="AD381" s="10"/>
      <c r="AE381" s="13"/>
      <c r="AT381" s="14"/>
    </row>
    <row r="382" spans="2:46" ht="12.75" customHeight="1" x14ac:dyDescent="0.25">
      <c r="B382" s="6"/>
      <c r="C382" s="7"/>
      <c r="D382" s="10"/>
      <c r="E382" s="10"/>
      <c r="F382" s="10"/>
      <c r="G382" s="48"/>
      <c r="H382" s="9"/>
      <c r="I382" s="10"/>
      <c r="J382" s="10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2"/>
      <c r="AD382" s="10"/>
      <c r="AE382" s="13"/>
      <c r="AT382" s="14"/>
    </row>
    <row r="383" spans="2:46" ht="12.75" customHeight="1" x14ac:dyDescent="0.25">
      <c r="B383" s="6"/>
      <c r="C383" s="7"/>
      <c r="D383" s="10"/>
      <c r="E383" s="10"/>
      <c r="F383" s="10"/>
      <c r="G383" s="48"/>
      <c r="H383" s="9"/>
      <c r="I383" s="10"/>
      <c r="J383" s="10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2"/>
      <c r="AD383" s="10"/>
      <c r="AE383" s="13"/>
      <c r="AT383" s="14"/>
    </row>
    <row r="384" spans="2:46" ht="12.75" customHeight="1" x14ac:dyDescent="0.25">
      <c r="B384" s="6"/>
      <c r="C384" s="7"/>
      <c r="D384" s="10"/>
      <c r="E384" s="10"/>
      <c r="F384" s="10"/>
      <c r="G384" s="48"/>
      <c r="H384" s="9"/>
      <c r="I384" s="10"/>
      <c r="J384" s="10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2"/>
      <c r="AD384" s="10"/>
      <c r="AE384" s="13"/>
      <c r="AT384" s="14"/>
    </row>
    <row r="385" spans="2:46" ht="12.75" customHeight="1" x14ac:dyDescent="0.25">
      <c r="B385" s="6"/>
      <c r="C385" s="7"/>
      <c r="D385" s="10"/>
      <c r="E385" s="10"/>
      <c r="F385" s="10"/>
      <c r="G385" s="48"/>
      <c r="H385" s="9"/>
      <c r="I385" s="10"/>
      <c r="J385" s="10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2"/>
      <c r="AD385" s="10"/>
      <c r="AE385" s="13"/>
      <c r="AT385" s="14"/>
    </row>
    <row r="386" spans="2:46" ht="12.75" customHeight="1" x14ac:dyDescent="0.25">
      <c r="B386" s="6"/>
      <c r="C386" s="7"/>
      <c r="D386" s="10"/>
      <c r="E386" s="10"/>
      <c r="F386" s="10"/>
      <c r="G386" s="48"/>
      <c r="H386" s="9"/>
      <c r="I386" s="10"/>
      <c r="J386" s="10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2"/>
      <c r="AD386" s="10"/>
      <c r="AE386" s="13"/>
      <c r="AT386" s="14"/>
    </row>
    <row r="387" spans="2:46" ht="12.75" customHeight="1" x14ac:dyDescent="0.25">
      <c r="B387" s="6"/>
      <c r="C387" s="7"/>
      <c r="D387" s="10"/>
      <c r="E387" s="10"/>
      <c r="F387" s="10"/>
      <c r="G387" s="48"/>
      <c r="H387" s="9"/>
      <c r="I387" s="10"/>
      <c r="J387" s="10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2"/>
      <c r="AD387" s="10"/>
      <c r="AE387" s="13"/>
      <c r="AT387" s="14"/>
    </row>
    <row r="388" spans="2:46" ht="12.75" customHeight="1" x14ac:dyDescent="0.25">
      <c r="B388" s="6"/>
      <c r="C388" s="7"/>
      <c r="D388" s="10"/>
      <c r="E388" s="10"/>
      <c r="F388" s="10"/>
      <c r="G388" s="48"/>
      <c r="H388" s="9"/>
      <c r="I388" s="10"/>
      <c r="J388" s="10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2"/>
      <c r="AD388" s="10"/>
      <c r="AE388" s="13"/>
      <c r="AT388" s="14"/>
    </row>
    <row r="389" spans="2:46" ht="12.75" customHeight="1" x14ac:dyDescent="0.25">
      <c r="B389" s="6"/>
      <c r="C389" s="7"/>
      <c r="D389" s="10"/>
      <c r="E389" s="10"/>
      <c r="F389" s="10"/>
      <c r="G389" s="48"/>
      <c r="H389" s="9"/>
      <c r="I389" s="10"/>
      <c r="J389" s="10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2"/>
      <c r="AD389" s="10"/>
      <c r="AE389" s="13"/>
      <c r="AT389" s="14"/>
    </row>
    <row r="390" spans="2:46" ht="12.75" customHeight="1" x14ac:dyDescent="0.25">
      <c r="B390" s="6"/>
      <c r="C390" s="7"/>
      <c r="D390" s="10"/>
      <c r="E390" s="10"/>
      <c r="F390" s="10"/>
      <c r="G390" s="48"/>
      <c r="H390" s="9"/>
      <c r="I390" s="10"/>
      <c r="J390" s="10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2"/>
      <c r="AD390" s="10"/>
      <c r="AE390" s="13"/>
      <c r="AT390" s="14"/>
    </row>
    <row r="391" spans="2:46" ht="12.75" customHeight="1" x14ac:dyDescent="0.25">
      <c r="B391" s="6"/>
      <c r="C391" s="7"/>
      <c r="D391" s="10"/>
      <c r="E391" s="10"/>
      <c r="F391" s="10"/>
      <c r="G391" s="48"/>
      <c r="H391" s="9"/>
      <c r="I391" s="10"/>
      <c r="J391" s="10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2"/>
      <c r="AD391" s="10"/>
      <c r="AE391" s="13"/>
      <c r="AT391" s="14"/>
    </row>
    <row r="392" spans="2:46" ht="12.75" customHeight="1" x14ac:dyDescent="0.25">
      <c r="B392" s="6"/>
      <c r="C392" s="7"/>
      <c r="D392" s="10"/>
      <c r="E392" s="10"/>
      <c r="F392" s="10"/>
      <c r="G392" s="48"/>
      <c r="H392" s="9"/>
      <c r="I392" s="10"/>
      <c r="J392" s="10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2"/>
      <c r="AD392" s="10"/>
      <c r="AE392" s="13"/>
      <c r="AT392" s="14"/>
    </row>
    <row r="393" spans="2:46" ht="12.75" customHeight="1" x14ac:dyDescent="0.25">
      <c r="B393" s="6"/>
      <c r="C393" s="7"/>
      <c r="D393" s="10"/>
      <c r="E393" s="10"/>
      <c r="F393" s="10"/>
      <c r="G393" s="48"/>
      <c r="H393" s="9"/>
      <c r="I393" s="10"/>
      <c r="J393" s="10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2"/>
      <c r="AD393" s="10"/>
      <c r="AE393" s="13"/>
      <c r="AT393" s="14"/>
    </row>
    <row r="394" spans="2:46" ht="12.75" customHeight="1" x14ac:dyDescent="0.25">
      <c r="B394" s="6"/>
      <c r="C394" s="7"/>
      <c r="D394" s="10"/>
      <c r="E394" s="10"/>
      <c r="F394" s="10"/>
      <c r="G394" s="48"/>
      <c r="H394" s="9"/>
      <c r="I394" s="10"/>
      <c r="J394" s="10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2"/>
      <c r="AD394" s="10"/>
      <c r="AE394" s="13"/>
      <c r="AT394" s="14"/>
    </row>
    <row r="395" spans="2:46" ht="12.75" customHeight="1" x14ac:dyDescent="0.25">
      <c r="B395" s="6"/>
      <c r="C395" s="7"/>
      <c r="D395" s="10"/>
      <c r="E395" s="10"/>
      <c r="F395" s="10"/>
      <c r="G395" s="48"/>
      <c r="H395" s="9"/>
      <c r="I395" s="10"/>
      <c r="J395" s="10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2"/>
      <c r="AD395" s="10"/>
      <c r="AE395" s="13"/>
      <c r="AT395" s="14"/>
    </row>
    <row r="396" spans="2:46" ht="12.75" customHeight="1" x14ac:dyDescent="0.25">
      <c r="B396" s="6"/>
      <c r="C396" s="7"/>
      <c r="D396" s="10"/>
      <c r="E396" s="10"/>
      <c r="F396" s="10"/>
      <c r="G396" s="48"/>
      <c r="H396" s="9"/>
      <c r="I396" s="10"/>
      <c r="J396" s="10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2"/>
      <c r="AD396" s="10"/>
      <c r="AE396" s="13"/>
      <c r="AT396" s="14"/>
    </row>
    <row r="397" spans="2:46" ht="12.75" customHeight="1" x14ac:dyDescent="0.25">
      <c r="B397" s="6"/>
      <c r="C397" s="7"/>
      <c r="D397" s="10"/>
      <c r="E397" s="10"/>
      <c r="F397" s="10"/>
      <c r="G397" s="48"/>
      <c r="H397" s="9"/>
      <c r="I397" s="10"/>
      <c r="J397" s="10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2"/>
      <c r="AD397" s="10"/>
      <c r="AE397" s="13"/>
      <c r="AT397" s="14"/>
    </row>
    <row r="398" spans="2:46" ht="12.75" customHeight="1" x14ac:dyDescent="0.25">
      <c r="B398" s="6"/>
      <c r="C398" s="7"/>
      <c r="D398" s="10"/>
      <c r="E398" s="10"/>
      <c r="F398" s="10"/>
      <c r="G398" s="48"/>
      <c r="H398" s="9"/>
      <c r="I398" s="10"/>
      <c r="J398" s="10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2"/>
      <c r="AD398" s="10"/>
      <c r="AE398" s="13"/>
      <c r="AT398" s="14"/>
    </row>
    <row r="399" spans="2:46" ht="12.75" customHeight="1" x14ac:dyDescent="0.25">
      <c r="B399" s="6"/>
      <c r="C399" s="7"/>
      <c r="D399" s="10"/>
      <c r="E399" s="10"/>
      <c r="F399" s="10"/>
      <c r="G399" s="48"/>
      <c r="H399" s="9"/>
      <c r="I399" s="10"/>
      <c r="J399" s="10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2"/>
      <c r="AD399" s="10"/>
      <c r="AE399" s="13"/>
      <c r="AT399" s="14"/>
    </row>
    <row r="400" spans="2:46" ht="12.75" customHeight="1" x14ac:dyDescent="0.25">
      <c r="B400" s="6"/>
      <c r="C400" s="7"/>
      <c r="D400" s="10"/>
      <c r="E400" s="10"/>
      <c r="F400" s="10"/>
      <c r="G400" s="48"/>
      <c r="H400" s="9"/>
      <c r="I400" s="10"/>
      <c r="J400" s="10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2"/>
      <c r="AD400" s="10"/>
      <c r="AE400" s="13"/>
      <c r="AT400" s="14"/>
    </row>
    <row r="401" spans="2:46" ht="12.75" customHeight="1" x14ac:dyDescent="0.25">
      <c r="B401" s="6"/>
      <c r="C401" s="7"/>
      <c r="D401" s="10"/>
      <c r="E401" s="10"/>
      <c r="F401" s="10"/>
      <c r="G401" s="48"/>
      <c r="H401" s="9"/>
      <c r="I401" s="10"/>
      <c r="J401" s="10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2"/>
      <c r="AD401" s="10"/>
      <c r="AE401" s="13"/>
      <c r="AT401" s="14"/>
    </row>
    <row r="402" spans="2:46" ht="12.75" customHeight="1" x14ac:dyDescent="0.25">
      <c r="B402" s="6"/>
      <c r="C402" s="7"/>
      <c r="D402" s="10"/>
      <c r="E402" s="10"/>
      <c r="F402" s="10"/>
      <c r="G402" s="48"/>
      <c r="H402" s="9"/>
      <c r="I402" s="10"/>
      <c r="J402" s="10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2"/>
      <c r="AD402" s="10"/>
      <c r="AE402" s="13"/>
      <c r="AT402" s="14"/>
    </row>
    <row r="403" spans="2:46" ht="12.75" customHeight="1" x14ac:dyDescent="0.25">
      <c r="B403" s="6"/>
      <c r="C403" s="7"/>
      <c r="D403" s="10"/>
      <c r="E403" s="10"/>
      <c r="F403" s="10"/>
      <c r="G403" s="48"/>
      <c r="H403" s="9"/>
      <c r="I403" s="10"/>
      <c r="J403" s="10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2"/>
      <c r="AD403" s="10"/>
      <c r="AE403" s="13"/>
      <c r="AT403" s="14"/>
    </row>
    <row r="404" spans="2:46" ht="12.75" customHeight="1" x14ac:dyDescent="0.25">
      <c r="B404" s="6"/>
      <c r="C404" s="7"/>
      <c r="D404" s="10"/>
      <c r="E404" s="10"/>
      <c r="F404" s="10"/>
      <c r="G404" s="48"/>
      <c r="H404" s="9"/>
      <c r="I404" s="10"/>
      <c r="J404" s="10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2"/>
      <c r="AD404" s="10"/>
      <c r="AE404" s="13"/>
      <c r="AT404" s="14"/>
    </row>
    <row r="405" spans="2:46" ht="12.75" customHeight="1" x14ac:dyDescent="0.25">
      <c r="B405" s="6"/>
      <c r="C405" s="7"/>
      <c r="D405" s="10"/>
      <c r="E405" s="10"/>
      <c r="F405" s="10"/>
      <c r="G405" s="48"/>
      <c r="H405" s="9"/>
      <c r="I405" s="10"/>
      <c r="J405" s="10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2"/>
      <c r="AD405" s="10"/>
      <c r="AE405" s="13"/>
      <c r="AT405" s="14"/>
    </row>
    <row r="406" spans="2:46" ht="12.75" customHeight="1" x14ac:dyDescent="0.25">
      <c r="B406" s="6"/>
      <c r="C406" s="7"/>
      <c r="D406" s="10"/>
      <c r="E406" s="10"/>
      <c r="F406" s="10"/>
      <c r="G406" s="48"/>
      <c r="H406" s="9"/>
      <c r="I406" s="10"/>
      <c r="J406" s="10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2"/>
      <c r="AD406" s="10"/>
      <c r="AE406" s="13"/>
      <c r="AT406" s="14"/>
    </row>
    <row r="407" spans="2:46" ht="12.75" customHeight="1" x14ac:dyDescent="0.25">
      <c r="B407" s="6"/>
      <c r="C407" s="7"/>
      <c r="D407" s="10"/>
      <c r="E407" s="10"/>
      <c r="F407" s="10"/>
      <c r="G407" s="48"/>
      <c r="H407" s="9"/>
      <c r="I407" s="10"/>
      <c r="J407" s="10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2"/>
      <c r="AD407" s="10"/>
      <c r="AE407" s="13"/>
      <c r="AT407" s="14"/>
    </row>
    <row r="408" spans="2:46" ht="12.75" customHeight="1" x14ac:dyDescent="0.25">
      <c r="B408" s="6"/>
      <c r="C408" s="7"/>
      <c r="D408" s="10"/>
      <c r="E408" s="10"/>
      <c r="F408" s="10"/>
      <c r="G408" s="48"/>
      <c r="H408" s="9"/>
      <c r="I408" s="10"/>
      <c r="J408" s="10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2"/>
      <c r="AD408" s="10"/>
      <c r="AE408" s="13"/>
      <c r="AT408" s="14"/>
    </row>
    <row r="409" spans="2:46" ht="12.75" customHeight="1" x14ac:dyDescent="0.25">
      <c r="B409" s="6"/>
      <c r="C409" s="7"/>
      <c r="D409" s="10"/>
      <c r="E409" s="10"/>
      <c r="F409" s="10"/>
      <c r="G409" s="48"/>
      <c r="H409" s="9"/>
      <c r="I409" s="10"/>
      <c r="J409" s="10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2"/>
      <c r="AD409" s="10"/>
      <c r="AE409" s="13"/>
      <c r="AT409" s="14"/>
    </row>
    <row r="410" spans="2:46" ht="12.75" customHeight="1" x14ac:dyDescent="0.25">
      <c r="B410" s="6"/>
      <c r="C410" s="7"/>
      <c r="D410" s="10"/>
      <c r="E410" s="10"/>
      <c r="F410" s="10"/>
      <c r="G410" s="48"/>
      <c r="H410" s="9"/>
      <c r="I410" s="10"/>
      <c r="J410" s="10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2"/>
      <c r="AD410" s="10"/>
      <c r="AE410" s="13"/>
      <c r="AT410" s="14"/>
    </row>
    <row r="411" spans="2:46" ht="12.75" customHeight="1" x14ac:dyDescent="0.25">
      <c r="B411" s="6"/>
      <c r="C411" s="7"/>
      <c r="D411" s="10"/>
      <c r="E411" s="10"/>
      <c r="F411" s="10"/>
      <c r="G411" s="48"/>
      <c r="H411" s="9"/>
      <c r="I411" s="10"/>
      <c r="J411" s="10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2"/>
      <c r="AD411" s="10"/>
      <c r="AE411" s="13"/>
      <c r="AT411" s="14"/>
    </row>
    <row r="412" spans="2:46" ht="12.75" customHeight="1" x14ac:dyDescent="0.25">
      <c r="B412" s="6"/>
      <c r="C412" s="7"/>
      <c r="D412" s="10"/>
      <c r="E412" s="10"/>
      <c r="F412" s="10"/>
      <c r="G412" s="48"/>
      <c r="H412" s="9"/>
      <c r="I412" s="10"/>
      <c r="J412" s="10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2"/>
      <c r="AD412" s="10"/>
      <c r="AE412" s="13"/>
      <c r="AT412" s="14"/>
    </row>
    <row r="413" spans="2:46" ht="12.75" customHeight="1" x14ac:dyDescent="0.25">
      <c r="B413" s="6"/>
      <c r="C413" s="7"/>
      <c r="D413" s="10"/>
      <c r="E413" s="10"/>
      <c r="F413" s="10"/>
      <c r="G413" s="48"/>
      <c r="H413" s="9"/>
      <c r="I413" s="10"/>
      <c r="J413" s="10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2"/>
      <c r="AD413" s="10"/>
      <c r="AE413" s="13"/>
      <c r="AT413" s="14"/>
    </row>
    <row r="414" spans="2:46" ht="12.75" customHeight="1" x14ac:dyDescent="0.25">
      <c r="B414" s="6"/>
      <c r="C414" s="7"/>
      <c r="D414" s="10"/>
      <c r="E414" s="10"/>
      <c r="F414" s="10"/>
      <c r="G414" s="48"/>
      <c r="H414" s="9"/>
      <c r="I414" s="10"/>
      <c r="J414" s="10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2"/>
      <c r="AD414" s="10"/>
      <c r="AE414" s="13"/>
      <c r="AT414" s="14"/>
    </row>
    <row r="415" spans="2:46" ht="12.75" customHeight="1" x14ac:dyDescent="0.25">
      <c r="B415" s="6"/>
      <c r="C415" s="7"/>
      <c r="D415" s="10"/>
      <c r="E415" s="10"/>
      <c r="F415" s="10"/>
      <c r="G415" s="48"/>
      <c r="H415" s="9"/>
      <c r="I415" s="10"/>
      <c r="J415" s="10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2"/>
      <c r="AD415" s="10"/>
      <c r="AE415" s="13"/>
      <c r="AT415" s="14"/>
    </row>
    <row r="416" spans="2:46" ht="12.75" customHeight="1" x14ac:dyDescent="0.25">
      <c r="B416" s="6"/>
      <c r="C416" s="7"/>
      <c r="D416" s="10"/>
      <c r="E416" s="10"/>
      <c r="F416" s="10"/>
      <c r="G416" s="48"/>
      <c r="H416" s="9"/>
      <c r="I416" s="10"/>
      <c r="J416" s="10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2"/>
      <c r="AD416" s="10"/>
      <c r="AE416" s="13"/>
      <c r="AT416" s="14"/>
    </row>
    <row r="417" spans="2:46" ht="12.75" customHeight="1" x14ac:dyDescent="0.25">
      <c r="B417" s="6"/>
      <c r="C417" s="7"/>
      <c r="D417" s="10"/>
      <c r="E417" s="10"/>
      <c r="F417" s="10"/>
      <c r="G417" s="48"/>
      <c r="H417" s="9"/>
      <c r="I417" s="10"/>
      <c r="J417" s="10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2"/>
      <c r="AD417" s="10"/>
      <c r="AE417" s="13"/>
      <c r="AT417" s="14"/>
    </row>
    <row r="418" spans="2:46" ht="12.75" customHeight="1" x14ac:dyDescent="0.25">
      <c r="B418" s="6"/>
      <c r="C418" s="7"/>
      <c r="D418" s="10"/>
      <c r="E418" s="10"/>
      <c r="F418" s="10"/>
      <c r="G418" s="48"/>
      <c r="H418" s="9"/>
      <c r="I418" s="10"/>
      <c r="J418" s="10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2"/>
      <c r="AD418" s="10"/>
      <c r="AE418" s="13"/>
      <c r="AT418" s="14"/>
    </row>
    <row r="419" spans="2:46" ht="12.75" customHeight="1" x14ac:dyDescent="0.25">
      <c r="B419" s="6"/>
      <c r="C419" s="7"/>
      <c r="D419" s="10"/>
      <c r="E419" s="10"/>
      <c r="F419" s="10"/>
      <c r="G419" s="48"/>
      <c r="H419" s="9"/>
      <c r="I419" s="10"/>
      <c r="J419" s="10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2"/>
      <c r="AD419" s="10"/>
      <c r="AE419" s="13"/>
      <c r="AT419" s="14"/>
    </row>
    <row r="420" spans="2:46" ht="12.75" customHeight="1" x14ac:dyDescent="0.25">
      <c r="B420" s="6"/>
      <c r="C420" s="7"/>
      <c r="D420" s="10"/>
      <c r="E420" s="10"/>
      <c r="F420" s="10"/>
      <c r="G420" s="48"/>
      <c r="H420" s="9"/>
      <c r="I420" s="10"/>
      <c r="J420" s="10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2"/>
      <c r="AD420" s="10"/>
      <c r="AE420" s="13"/>
      <c r="AT420" s="14"/>
    </row>
    <row r="421" spans="2:46" ht="12.75" customHeight="1" x14ac:dyDescent="0.25">
      <c r="B421" s="6"/>
      <c r="C421" s="7"/>
      <c r="D421" s="10"/>
      <c r="E421" s="10"/>
      <c r="F421" s="10"/>
      <c r="G421" s="48"/>
      <c r="H421" s="9"/>
      <c r="I421" s="10"/>
      <c r="J421" s="10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2"/>
      <c r="AD421" s="10"/>
      <c r="AE421" s="13"/>
      <c r="AT421" s="14"/>
    </row>
    <row r="422" spans="2:46" ht="12.75" customHeight="1" x14ac:dyDescent="0.25">
      <c r="B422" s="6"/>
      <c r="C422" s="7"/>
      <c r="D422" s="10"/>
      <c r="E422" s="10"/>
      <c r="F422" s="10"/>
      <c r="G422" s="48"/>
      <c r="H422" s="9"/>
      <c r="I422" s="10"/>
      <c r="J422" s="10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2"/>
      <c r="AD422" s="10"/>
      <c r="AE422" s="13"/>
      <c r="AT422" s="14"/>
    </row>
    <row r="423" spans="2:46" ht="12.75" customHeight="1" x14ac:dyDescent="0.25">
      <c r="B423" s="6"/>
      <c r="C423" s="7"/>
      <c r="D423" s="10"/>
      <c r="E423" s="10"/>
      <c r="F423" s="10"/>
      <c r="G423" s="48"/>
      <c r="H423" s="9"/>
      <c r="I423" s="10"/>
      <c r="J423" s="10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2"/>
      <c r="AD423" s="10"/>
      <c r="AE423" s="13"/>
      <c r="AT423" s="14"/>
    </row>
    <row r="424" spans="2:46" ht="12.75" customHeight="1" x14ac:dyDescent="0.25">
      <c r="B424" s="6"/>
      <c r="C424" s="7"/>
      <c r="D424" s="10"/>
      <c r="E424" s="10"/>
      <c r="F424" s="10"/>
      <c r="G424" s="48"/>
      <c r="H424" s="9"/>
      <c r="I424" s="10"/>
      <c r="J424" s="10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2"/>
      <c r="AD424" s="10"/>
      <c r="AE424" s="13"/>
      <c r="AT424" s="14"/>
    </row>
    <row r="425" spans="2:46" ht="12.75" customHeight="1" x14ac:dyDescent="0.25">
      <c r="B425" s="6"/>
      <c r="C425" s="7"/>
      <c r="D425" s="10"/>
      <c r="E425" s="10"/>
      <c r="F425" s="10"/>
      <c r="G425" s="48"/>
      <c r="H425" s="9"/>
      <c r="I425" s="10"/>
      <c r="J425" s="10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2"/>
      <c r="AD425" s="10"/>
      <c r="AE425" s="13"/>
      <c r="AT425" s="14"/>
    </row>
    <row r="426" spans="2:46" ht="12.75" customHeight="1" x14ac:dyDescent="0.25">
      <c r="B426" s="6"/>
      <c r="C426" s="7"/>
      <c r="D426" s="10"/>
      <c r="E426" s="10"/>
      <c r="F426" s="10"/>
      <c r="G426" s="48"/>
      <c r="H426" s="9"/>
      <c r="I426" s="10"/>
      <c r="J426" s="10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2"/>
      <c r="AD426" s="10"/>
      <c r="AE426" s="13"/>
      <c r="AT426" s="14"/>
    </row>
    <row r="427" spans="2:46" ht="12.75" customHeight="1" x14ac:dyDescent="0.25">
      <c r="B427" s="6"/>
      <c r="C427" s="7"/>
      <c r="D427" s="10"/>
      <c r="E427" s="10"/>
      <c r="F427" s="10"/>
      <c r="G427" s="48"/>
      <c r="H427" s="9"/>
      <c r="I427" s="10"/>
      <c r="J427" s="10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2"/>
      <c r="AD427" s="10"/>
      <c r="AE427" s="13"/>
      <c r="AT427" s="14"/>
    </row>
    <row r="428" spans="2:46" ht="12.75" customHeight="1" x14ac:dyDescent="0.25">
      <c r="B428" s="6"/>
      <c r="C428" s="7"/>
      <c r="D428" s="10"/>
      <c r="E428" s="10"/>
      <c r="F428" s="10"/>
      <c r="G428" s="48"/>
      <c r="H428" s="9"/>
      <c r="I428" s="10"/>
      <c r="J428" s="10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2"/>
      <c r="AD428" s="10"/>
      <c r="AE428" s="13"/>
      <c r="AT428" s="14"/>
    </row>
    <row r="429" spans="2:46" ht="12.75" customHeight="1" x14ac:dyDescent="0.25">
      <c r="B429" s="6"/>
      <c r="C429" s="7"/>
      <c r="D429" s="10"/>
      <c r="E429" s="10"/>
      <c r="F429" s="10"/>
      <c r="G429" s="48"/>
      <c r="H429" s="9"/>
      <c r="I429" s="10"/>
      <c r="J429" s="10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2"/>
      <c r="AD429" s="10"/>
      <c r="AE429" s="13"/>
      <c r="AT429" s="14"/>
    </row>
    <row r="430" spans="2:46" ht="12.75" customHeight="1" x14ac:dyDescent="0.25">
      <c r="B430" s="6"/>
      <c r="C430" s="7"/>
      <c r="D430" s="10"/>
      <c r="E430" s="10"/>
      <c r="F430" s="10"/>
      <c r="G430" s="48"/>
      <c r="H430" s="9"/>
      <c r="I430" s="10"/>
      <c r="J430" s="10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2"/>
      <c r="AD430" s="10"/>
      <c r="AE430" s="13"/>
      <c r="AT430" s="14"/>
    </row>
    <row r="431" spans="2:46" ht="12.75" customHeight="1" x14ac:dyDescent="0.25">
      <c r="B431" s="6"/>
      <c r="C431" s="7"/>
      <c r="D431" s="10"/>
      <c r="E431" s="10"/>
      <c r="F431" s="10"/>
      <c r="G431" s="48"/>
      <c r="H431" s="9"/>
      <c r="I431" s="10"/>
      <c r="J431" s="10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2"/>
      <c r="AD431" s="10"/>
      <c r="AE431" s="13"/>
      <c r="AT431" s="14"/>
    </row>
    <row r="432" spans="2:46" ht="12.75" customHeight="1" x14ac:dyDescent="0.25">
      <c r="B432" s="6"/>
      <c r="C432" s="7"/>
      <c r="D432" s="10"/>
      <c r="E432" s="10"/>
      <c r="F432" s="10"/>
      <c r="G432" s="48"/>
      <c r="H432" s="9"/>
      <c r="I432" s="10"/>
      <c r="J432" s="10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2"/>
      <c r="AD432" s="10"/>
      <c r="AE432" s="13"/>
      <c r="AT432" s="14"/>
    </row>
    <row r="433" spans="2:46" ht="12.75" customHeight="1" x14ac:dyDescent="0.25">
      <c r="B433" s="6"/>
      <c r="C433" s="7"/>
      <c r="D433" s="10"/>
      <c r="E433" s="10"/>
      <c r="F433" s="10"/>
      <c r="G433" s="48"/>
      <c r="H433" s="9"/>
      <c r="I433" s="10"/>
      <c r="J433" s="10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2"/>
      <c r="AD433" s="10"/>
      <c r="AE433" s="13"/>
      <c r="AT433" s="14"/>
    </row>
    <row r="434" spans="2:46" ht="12.75" customHeight="1" x14ac:dyDescent="0.25">
      <c r="B434" s="6"/>
      <c r="C434" s="7"/>
      <c r="D434" s="10"/>
      <c r="E434" s="10"/>
      <c r="F434" s="10"/>
      <c r="G434" s="48"/>
      <c r="H434" s="9"/>
      <c r="I434" s="10"/>
      <c r="J434" s="10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2"/>
      <c r="AD434" s="10"/>
      <c r="AE434" s="13"/>
      <c r="AT434" s="14"/>
    </row>
    <row r="435" spans="2:46" ht="12.75" customHeight="1" x14ac:dyDescent="0.25">
      <c r="B435" s="6"/>
      <c r="C435" s="7"/>
      <c r="D435" s="10"/>
      <c r="E435" s="10"/>
      <c r="F435" s="10"/>
      <c r="G435" s="48"/>
      <c r="H435" s="9"/>
      <c r="I435" s="10"/>
      <c r="J435" s="10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2"/>
      <c r="AD435" s="10"/>
      <c r="AE435" s="13"/>
      <c r="AT435" s="14"/>
    </row>
    <row r="436" spans="2:46" ht="12.75" customHeight="1" x14ac:dyDescent="0.25">
      <c r="B436" s="6"/>
      <c r="C436" s="7"/>
      <c r="D436" s="10"/>
      <c r="E436" s="10"/>
      <c r="F436" s="10"/>
      <c r="G436" s="48"/>
      <c r="H436" s="9"/>
      <c r="I436" s="10"/>
      <c r="J436" s="10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2"/>
      <c r="AD436" s="10"/>
      <c r="AE436" s="13"/>
      <c r="AT436" s="14"/>
    </row>
    <row r="437" spans="2:46" ht="12.75" customHeight="1" x14ac:dyDescent="0.25">
      <c r="B437" s="6"/>
      <c r="C437" s="7"/>
      <c r="D437" s="10"/>
      <c r="E437" s="10"/>
      <c r="F437" s="10"/>
      <c r="G437" s="48"/>
      <c r="H437" s="9"/>
      <c r="I437" s="10"/>
      <c r="J437" s="10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2"/>
      <c r="AD437" s="10"/>
      <c r="AE437" s="13"/>
      <c r="AT437" s="14"/>
    </row>
    <row r="438" spans="2:46" ht="12.75" customHeight="1" x14ac:dyDescent="0.25">
      <c r="B438" s="6"/>
      <c r="C438" s="7"/>
      <c r="D438" s="10"/>
      <c r="E438" s="10"/>
      <c r="F438" s="10"/>
      <c r="G438" s="48"/>
      <c r="H438" s="9"/>
      <c r="I438" s="10"/>
      <c r="J438" s="10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2"/>
      <c r="AD438" s="10"/>
      <c r="AE438" s="13"/>
      <c r="AT438" s="14"/>
    </row>
    <row r="439" spans="2:46" ht="12.75" customHeight="1" x14ac:dyDescent="0.25">
      <c r="B439" s="6"/>
      <c r="C439" s="7"/>
      <c r="D439" s="10"/>
      <c r="E439" s="10"/>
      <c r="F439" s="10"/>
      <c r="G439" s="48"/>
      <c r="H439" s="9"/>
      <c r="I439" s="10"/>
      <c r="J439" s="10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2"/>
      <c r="AD439" s="10"/>
      <c r="AE439" s="13"/>
      <c r="AT439" s="14"/>
    </row>
    <row r="440" spans="2:46" ht="12.75" customHeight="1" x14ac:dyDescent="0.25">
      <c r="B440" s="6"/>
      <c r="C440" s="7"/>
      <c r="D440" s="10"/>
      <c r="E440" s="10"/>
      <c r="F440" s="10"/>
      <c r="G440" s="48"/>
      <c r="H440" s="9"/>
      <c r="I440" s="10"/>
      <c r="J440" s="10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2"/>
      <c r="AD440" s="10"/>
      <c r="AE440" s="13"/>
      <c r="AT440" s="14"/>
    </row>
    <row r="441" spans="2:46" ht="12.75" customHeight="1" x14ac:dyDescent="0.25">
      <c r="B441" s="6"/>
      <c r="C441" s="7"/>
      <c r="D441" s="10"/>
      <c r="E441" s="10"/>
      <c r="F441" s="10"/>
      <c r="G441" s="48"/>
      <c r="H441" s="9"/>
      <c r="I441" s="10"/>
      <c r="J441" s="10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2"/>
      <c r="AD441" s="10"/>
      <c r="AE441" s="13"/>
      <c r="AT441" s="14"/>
    </row>
    <row r="442" spans="2:46" ht="12.75" customHeight="1" x14ac:dyDescent="0.25">
      <c r="B442" s="6"/>
      <c r="C442" s="7"/>
      <c r="D442" s="10"/>
      <c r="E442" s="10"/>
      <c r="F442" s="10"/>
      <c r="G442" s="48"/>
      <c r="H442" s="9"/>
      <c r="I442" s="10"/>
      <c r="J442" s="10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2"/>
      <c r="AD442" s="10"/>
      <c r="AE442" s="13"/>
      <c r="AT442" s="14"/>
    </row>
    <row r="443" spans="2:46" ht="12.75" customHeight="1" x14ac:dyDescent="0.25">
      <c r="B443" s="6"/>
      <c r="C443" s="7"/>
      <c r="D443" s="10"/>
      <c r="E443" s="10"/>
      <c r="F443" s="10"/>
      <c r="G443" s="48"/>
      <c r="H443" s="9"/>
      <c r="I443" s="10"/>
      <c r="J443" s="10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2"/>
      <c r="AD443" s="10"/>
      <c r="AE443" s="13"/>
      <c r="AT443" s="14"/>
    </row>
    <row r="444" spans="2:46" ht="12.75" customHeight="1" x14ac:dyDescent="0.25">
      <c r="B444" s="6"/>
      <c r="C444" s="7"/>
      <c r="D444" s="10"/>
      <c r="E444" s="10"/>
      <c r="F444" s="10"/>
      <c r="G444" s="48"/>
      <c r="H444" s="9"/>
      <c r="I444" s="10"/>
      <c r="J444" s="10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2"/>
      <c r="AD444" s="10"/>
      <c r="AE444" s="13"/>
      <c r="AT444" s="14"/>
    </row>
    <row r="445" spans="2:46" ht="12.75" customHeight="1" x14ac:dyDescent="0.25">
      <c r="B445" s="6"/>
      <c r="C445" s="7"/>
      <c r="D445" s="10"/>
      <c r="E445" s="10"/>
      <c r="F445" s="10"/>
      <c r="G445" s="48"/>
      <c r="H445" s="9"/>
      <c r="I445" s="10"/>
      <c r="J445" s="10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2"/>
      <c r="AD445" s="10"/>
      <c r="AE445" s="13"/>
      <c r="AT445" s="14"/>
    </row>
    <row r="446" spans="2:46" ht="12.75" customHeight="1" x14ac:dyDescent="0.25">
      <c r="B446" s="6"/>
      <c r="C446" s="7"/>
      <c r="D446" s="10"/>
      <c r="E446" s="10"/>
      <c r="F446" s="10"/>
      <c r="G446" s="48"/>
      <c r="H446" s="9"/>
      <c r="I446" s="10"/>
      <c r="J446" s="10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2"/>
      <c r="AD446" s="10"/>
      <c r="AE446" s="13"/>
      <c r="AT446" s="14"/>
    </row>
    <row r="447" spans="2:46" ht="12.75" customHeight="1" x14ac:dyDescent="0.25">
      <c r="B447" s="6"/>
      <c r="C447" s="7"/>
      <c r="D447" s="10"/>
      <c r="E447" s="10"/>
      <c r="F447" s="10"/>
      <c r="G447" s="48"/>
      <c r="H447" s="9"/>
      <c r="I447" s="10"/>
      <c r="J447" s="10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2"/>
      <c r="AD447" s="10"/>
      <c r="AE447" s="13"/>
      <c r="AT447" s="14"/>
    </row>
    <row r="448" spans="2:46" ht="12.75" customHeight="1" x14ac:dyDescent="0.25">
      <c r="B448" s="6"/>
      <c r="C448" s="7"/>
      <c r="D448" s="10"/>
      <c r="E448" s="10"/>
      <c r="F448" s="10"/>
      <c r="G448" s="48"/>
      <c r="H448" s="9"/>
      <c r="I448" s="10"/>
      <c r="J448" s="10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2"/>
      <c r="AD448" s="10"/>
      <c r="AE448" s="13"/>
      <c r="AT448" s="14"/>
    </row>
    <row r="449" spans="2:46" ht="12.75" customHeight="1" x14ac:dyDescent="0.25">
      <c r="B449" s="6"/>
      <c r="C449" s="7"/>
      <c r="D449" s="10"/>
      <c r="E449" s="10"/>
      <c r="F449" s="10"/>
      <c r="G449" s="48"/>
      <c r="H449" s="9"/>
      <c r="I449" s="10"/>
      <c r="J449" s="10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2"/>
      <c r="AD449" s="10"/>
      <c r="AE449" s="13"/>
      <c r="AT449" s="14"/>
    </row>
    <row r="450" spans="2:46" ht="12.75" customHeight="1" x14ac:dyDescent="0.25">
      <c r="B450" s="6"/>
      <c r="C450" s="7"/>
      <c r="D450" s="10"/>
      <c r="E450" s="10"/>
      <c r="F450" s="10"/>
      <c r="G450" s="48"/>
      <c r="H450" s="9"/>
      <c r="I450" s="10"/>
      <c r="J450" s="10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2"/>
      <c r="AD450" s="10"/>
      <c r="AE450" s="13"/>
      <c r="AT450" s="14"/>
    </row>
    <row r="451" spans="2:46" ht="12.75" customHeight="1" x14ac:dyDescent="0.25">
      <c r="B451" s="6"/>
      <c r="C451" s="7"/>
      <c r="D451" s="10"/>
      <c r="E451" s="10"/>
      <c r="F451" s="10"/>
      <c r="G451" s="48"/>
      <c r="H451" s="9"/>
      <c r="I451" s="10"/>
      <c r="J451" s="10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2"/>
      <c r="AD451" s="10"/>
      <c r="AE451" s="13"/>
      <c r="AT451" s="14"/>
    </row>
    <row r="452" spans="2:46" ht="12.75" customHeight="1" x14ac:dyDescent="0.25">
      <c r="B452" s="6"/>
      <c r="C452" s="7"/>
      <c r="D452" s="10"/>
      <c r="E452" s="10"/>
      <c r="F452" s="10"/>
      <c r="G452" s="48"/>
      <c r="H452" s="9"/>
      <c r="I452" s="10"/>
      <c r="J452" s="10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2"/>
      <c r="AD452" s="10"/>
      <c r="AE452" s="13"/>
      <c r="AT452" s="14"/>
    </row>
    <row r="453" spans="2:46" ht="12.75" customHeight="1" x14ac:dyDescent="0.25">
      <c r="B453" s="6"/>
      <c r="C453" s="7"/>
      <c r="D453" s="10"/>
      <c r="E453" s="10"/>
      <c r="F453" s="10"/>
      <c r="G453" s="48"/>
      <c r="H453" s="9"/>
      <c r="I453" s="10"/>
      <c r="J453" s="10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2"/>
      <c r="AD453" s="10"/>
      <c r="AE453" s="13"/>
      <c r="AT453" s="14"/>
    </row>
    <row r="454" spans="2:46" ht="12.75" customHeight="1" x14ac:dyDescent="0.25">
      <c r="B454" s="6"/>
      <c r="C454" s="7"/>
      <c r="D454" s="10"/>
      <c r="E454" s="10"/>
      <c r="F454" s="10"/>
      <c r="G454" s="48"/>
      <c r="H454" s="9"/>
      <c r="I454" s="10"/>
      <c r="J454" s="10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2"/>
      <c r="AD454" s="10"/>
      <c r="AE454" s="13"/>
      <c r="AT454" s="14"/>
    </row>
    <row r="455" spans="2:46" ht="12.75" customHeight="1" x14ac:dyDescent="0.25">
      <c r="B455" s="6"/>
      <c r="C455" s="7"/>
      <c r="D455" s="10"/>
      <c r="E455" s="10"/>
      <c r="F455" s="10"/>
      <c r="G455" s="48"/>
      <c r="H455" s="9"/>
      <c r="I455" s="10"/>
      <c r="J455" s="10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2"/>
      <c r="AD455" s="10"/>
      <c r="AE455" s="13"/>
      <c r="AT455" s="14"/>
    </row>
    <row r="456" spans="2:46" ht="12.75" customHeight="1" x14ac:dyDescent="0.25">
      <c r="B456" s="6"/>
      <c r="C456" s="7"/>
      <c r="D456" s="10"/>
      <c r="E456" s="10"/>
      <c r="F456" s="10"/>
      <c r="G456" s="48"/>
      <c r="H456" s="9"/>
      <c r="I456" s="10"/>
      <c r="J456" s="10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2"/>
      <c r="AD456" s="10"/>
      <c r="AE456" s="13"/>
      <c r="AT456" s="14"/>
    </row>
    <row r="457" spans="2:46" ht="12.75" customHeight="1" x14ac:dyDescent="0.25">
      <c r="B457" s="6"/>
      <c r="C457" s="7"/>
      <c r="D457" s="10"/>
      <c r="E457" s="10"/>
      <c r="F457" s="10"/>
      <c r="G457" s="48"/>
      <c r="H457" s="9"/>
      <c r="I457" s="10"/>
      <c r="J457" s="10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2"/>
      <c r="AD457" s="10"/>
      <c r="AE457" s="13"/>
      <c r="AT457" s="14"/>
    </row>
    <row r="458" spans="2:46" ht="12.75" customHeight="1" x14ac:dyDescent="0.25">
      <c r="B458" s="6"/>
      <c r="C458" s="7"/>
      <c r="D458" s="10"/>
      <c r="E458" s="10"/>
      <c r="F458" s="10"/>
      <c r="G458" s="48"/>
      <c r="H458" s="9"/>
      <c r="I458" s="10"/>
      <c r="J458" s="10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2"/>
      <c r="AD458" s="10"/>
      <c r="AE458" s="13"/>
      <c r="AT458" s="14"/>
    </row>
    <row r="459" spans="2:46" ht="12.75" customHeight="1" x14ac:dyDescent="0.25">
      <c r="B459" s="6"/>
      <c r="C459" s="7"/>
      <c r="D459" s="10"/>
      <c r="E459" s="10"/>
      <c r="F459" s="10"/>
      <c r="G459" s="48"/>
      <c r="H459" s="9"/>
      <c r="I459" s="10"/>
      <c r="J459" s="10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2"/>
      <c r="AD459" s="10"/>
      <c r="AE459" s="13"/>
      <c r="AT459" s="14"/>
    </row>
    <row r="460" spans="2:46" ht="12.75" customHeight="1" x14ac:dyDescent="0.25">
      <c r="B460" s="6"/>
      <c r="C460" s="7"/>
      <c r="D460" s="10"/>
      <c r="E460" s="10"/>
      <c r="F460" s="10"/>
      <c r="G460" s="48"/>
      <c r="H460" s="9"/>
      <c r="I460" s="10"/>
      <c r="J460" s="10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2"/>
      <c r="AD460" s="10"/>
      <c r="AE460" s="13"/>
      <c r="AT460" s="14"/>
    </row>
    <row r="461" spans="2:46" ht="12.75" customHeight="1" x14ac:dyDescent="0.25">
      <c r="B461" s="6"/>
      <c r="C461" s="7"/>
      <c r="D461" s="10"/>
      <c r="E461" s="10"/>
      <c r="F461" s="10"/>
      <c r="G461" s="48"/>
      <c r="H461" s="9"/>
      <c r="I461" s="10"/>
      <c r="J461" s="10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2"/>
      <c r="AD461" s="10"/>
      <c r="AE461" s="13"/>
      <c r="AT461" s="14"/>
    </row>
    <row r="462" spans="2:46" ht="12.75" customHeight="1" x14ac:dyDescent="0.25">
      <c r="B462" s="6"/>
      <c r="C462" s="7"/>
      <c r="D462" s="10"/>
      <c r="E462" s="10"/>
      <c r="F462" s="10"/>
      <c r="G462" s="48"/>
      <c r="H462" s="9"/>
      <c r="I462" s="10"/>
      <c r="J462" s="10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2"/>
      <c r="AD462" s="10"/>
      <c r="AE462" s="13"/>
      <c r="AT462" s="14"/>
    </row>
    <row r="463" spans="2:46" ht="12.75" customHeight="1" x14ac:dyDescent="0.25">
      <c r="B463" s="6"/>
      <c r="C463" s="7"/>
      <c r="D463" s="10"/>
      <c r="E463" s="10"/>
      <c r="F463" s="10"/>
      <c r="G463" s="48"/>
      <c r="H463" s="9"/>
      <c r="I463" s="10"/>
      <c r="J463" s="10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2"/>
      <c r="AD463" s="10"/>
      <c r="AE463" s="13"/>
      <c r="AT463" s="14"/>
    </row>
    <row r="464" spans="2:46" ht="12.75" customHeight="1" x14ac:dyDescent="0.25">
      <c r="B464" s="6"/>
      <c r="C464" s="7"/>
      <c r="D464" s="10"/>
      <c r="E464" s="10"/>
      <c r="F464" s="10"/>
      <c r="G464" s="48"/>
      <c r="H464" s="9"/>
      <c r="I464" s="10"/>
      <c r="J464" s="10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2"/>
      <c r="AD464" s="10"/>
      <c r="AE464" s="13"/>
      <c r="AT464" s="14"/>
    </row>
    <row r="465" spans="2:46" ht="12.75" customHeight="1" x14ac:dyDescent="0.25">
      <c r="B465" s="6"/>
      <c r="C465" s="7"/>
      <c r="D465" s="10"/>
      <c r="E465" s="10"/>
      <c r="F465" s="10"/>
      <c r="G465" s="48"/>
      <c r="H465" s="9"/>
      <c r="I465" s="10"/>
      <c r="J465" s="10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2"/>
      <c r="AD465" s="10"/>
      <c r="AE465" s="13"/>
      <c r="AT465" s="14"/>
    </row>
    <row r="466" spans="2:46" ht="12.75" customHeight="1" x14ac:dyDescent="0.25">
      <c r="B466" s="6"/>
      <c r="C466" s="7"/>
      <c r="D466" s="10"/>
      <c r="E466" s="10"/>
      <c r="F466" s="10"/>
      <c r="G466" s="48"/>
      <c r="H466" s="9"/>
      <c r="I466" s="10"/>
      <c r="J466" s="10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2"/>
      <c r="AD466" s="10"/>
      <c r="AE466" s="13"/>
      <c r="AT466" s="14"/>
    </row>
    <row r="467" spans="2:46" ht="12.75" customHeight="1" x14ac:dyDescent="0.25">
      <c r="B467" s="6"/>
      <c r="C467" s="7"/>
      <c r="D467" s="10"/>
      <c r="E467" s="10"/>
      <c r="F467" s="10"/>
      <c r="G467" s="48"/>
      <c r="H467" s="9"/>
      <c r="I467" s="10"/>
      <c r="J467" s="10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2"/>
      <c r="AD467" s="10"/>
      <c r="AE467" s="13"/>
      <c r="AT467" s="14"/>
    </row>
    <row r="468" spans="2:46" ht="12.75" customHeight="1" x14ac:dyDescent="0.25">
      <c r="B468" s="6"/>
      <c r="C468" s="7"/>
      <c r="D468" s="10"/>
      <c r="E468" s="10"/>
      <c r="F468" s="10"/>
      <c r="G468" s="48"/>
      <c r="H468" s="9"/>
      <c r="I468" s="10"/>
      <c r="J468" s="10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2"/>
      <c r="AD468" s="10"/>
      <c r="AE468" s="13"/>
      <c r="AT468" s="14"/>
    </row>
    <row r="469" spans="2:46" ht="12.75" customHeight="1" x14ac:dyDescent="0.25">
      <c r="B469" s="6"/>
      <c r="C469" s="7"/>
      <c r="D469" s="10"/>
      <c r="E469" s="10"/>
      <c r="F469" s="10"/>
      <c r="G469" s="48"/>
      <c r="H469" s="9"/>
      <c r="I469" s="10"/>
      <c r="J469" s="10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2"/>
      <c r="AD469" s="10"/>
      <c r="AE469" s="13"/>
      <c r="AT469" s="14"/>
    </row>
    <row r="470" spans="2:46" ht="12.75" customHeight="1" x14ac:dyDescent="0.25">
      <c r="B470" s="6"/>
      <c r="C470" s="7"/>
      <c r="D470" s="10"/>
      <c r="E470" s="10"/>
      <c r="F470" s="10"/>
      <c r="G470" s="48"/>
      <c r="H470" s="9"/>
      <c r="I470" s="10"/>
      <c r="J470" s="10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2"/>
      <c r="AD470" s="10"/>
      <c r="AE470" s="13"/>
      <c r="AT470" s="14"/>
    </row>
    <row r="471" spans="2:46" ht="12.75" customHeight="1" x14ac:dyDescent="0.25">
      <c r="B471" s="6"/>
      <c r="C471" s="7"/>
      <c r="D471" s="10"/>
      <c r="E471" s="10"/>
      <c r="F471" s="10"/>
      <c r="G471" s="48"/>
      <c r="H471" s="9"/>
      <c r="I471" s="10"/>
      <c r="J471" s="10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2"/>
      <c r="AD471" s="10"/>
      <c r="AE471" s="13"/>
      <c r="AT471" s="14"/>
    </row>
    <row r="472" spans="2:46" ht="12.75" customHeight="1" x14ac:dyDescent="0.25">
      <c r="B472" s="6"/>
      <c r="C472" s="7"/>
      <c r="D472" s="10"/>
      <c r="E472" s="10"/>
      <c r="F472" s="10"/>
      <c r="G472" s="48"/>
      <c r="H472" s="9"/>
      <c r="I472" s="10"/>
      <c r="J472" s="10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2"/>
      <c r="AD472" s="10"/>
      <c r="AE472" s="13"/>
      <c r="AT472" s="14"/>
    </row>
    <row r="473" spans="2:46" ht="12.75" customHeight="1" x14ac:dyDescent="0.25">
      <c r="B473" s="6"/>
      <c r="C473" s="7"/>
      <c r="D473" s="10"/>
      <c r="E473" s="10"/>
      <c r="F473" s="10"/>
      <c r="G473" s="48"/>
      <c r="H473" s="9"/>
      <c r="I473" s="10"/>
      <c r="J473" s="10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2"/>
      <c r="AD473" s="10"/>
      <c r="AE473" s="13"/>
      <c r="AT473" s="14"/>
    </row>
    <row r="474" spans="2:46" ht="12.75" customHeight="1" x14ac:dyDescent="0.25">
      <c r="B474" s="6"/>
      <c r="C474" s="7"/>
      <c r="D474" s="10"/>
      <c r="E474" s="10"/>
      <c r="F474" s="10"/>
      <c r="G474" s="48"/>
      <c r="H474" s="9"/>
      <c r="I474" s="10"/>
      <c r="J474" s="10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2"/>
      <c r="AD474" s="10"/>
      <c r="AE474" s="13"/>
      <c r="AT474" s="14"/>
    </row>
    <row r="475" spans="2:46" ht="12.75" customHeight="1" x14ac:dyDescent="0.25">
      <c r="B475" s="6"/>
      <c r="C475" s="7"/>
      <c r="D475" s="10"/>
      <c r="E475" s="10"/>
      <c r="F475" s="10"/>
      <c r="G475" s="48"/>
      <c r="H475" s="9"/>
      <c r="I475" s="10"/>
      <c r="J475" s="10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2"/>
      <c r="AD475" s="10"/>
      <c r="AE475" s="13"/>
      <c r="AT475" s="14"/>
    </row>
    <row r="476" spans="2:46" ht="12.75" customHeight="1" x14ac:dyDescent="0.25">
      <c r="B476" s="6"/>
      <c r="C476" s="7"/>
      <c r="D476" s="10"/>
      <c r="E476" s="10"/>
      <c r="F476" s="10"/>
      <c r="G476" s="48"/>
      <c r="H476" s="9"/>
      <c r="I476" s="10"/>
      <c r="J476" s="10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2"/>
      <c r="AD476" s="10"/>
      <c r="AE476" s="13"/>
      <c r="AT476" s="14"/>
    </row>
    <row r="477" spans="2:46" ht="12.75" customHeight="1" x14ac:dyDescent="0.25">
      <c r="B477" s="6"/>
      <c r="C477" s="7"/>
      <c r="D477" s="10"/>
      <c r="E477" s="10"/>
      <c r="F477" s="10"/>
      <c r="G477" s="48"/>
      <c r="H477" s="9"/>
      <c r="I477" s="10"/>
      <c r="J477" s="10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2"/>
      <c r="AD477" s="10"/>
      <c r="AE477" s="13"/>
      <c r="AT477" s="14"/>
    </row>
    <row r="478" spans="2:46" ht="12.75" customHeight="1" x14ac:dyDescent="0.25">
      <c r="B478" s="6"/>
      <c r="C478" s="7"/>
      <c r="D478" s="10"/>
      <c r="E478" s="10"/>
      <c r="F478" s="10"/>
      <c r="G478" s="48"/>
      <c r="H478" s="9"/>
      <c r="I478" s="10"/>
      <c r="J478" s="10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2"/>
      <c r="AD478" s="10"/>
      <c r="AE478" s="13"/>
      <c r="AT478" s="14"/>
    </row>
    <row r="479" spans="2:46" ht="12.75" customHeight="1" x14ac:dyDescent="0.25">
      <c r="B479" s="6"/>
      <c r="C479" s="7"/>
      <c r="D479" s="10"/>
      <c r="E479" s="10"/>
      <c r="F479" s="10"/>
      <c r="G479" s="48"/>
      <c r="H479" s="9"/>
      <c r="I479" s="10"/>
      <c r="J479" s="10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2"/>
      <c r="AD479" s="10"/>
      <c r="AE479" s="13"/>
      <c r="AT479" s="14"/>
    </row>
    <row r="480" spans="2:46" ht="12.75" customHeight="1" x14ac:dyDescent="0.25">
      <c r="B480" s="6"/>
      <c r="C480" s="7"/>
      <c r="D480" s="10"/>
      <c r="E480" s="10"/>
      <c r="F480" s="10"/>
      <c r="G480" s="48"/>
      <c r="H480" s="9"/>
      <c r="I480" s="10"/>
      <c r="J480" s="10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2"/>
      <c r="AD480" s="10"/>
      <c r="AE480" s="13"/>
      <c r="AT480" s="14"/>
    </row>
    <row r="481" spans="2:46" ht="12.75" customHeight="1" x14ac:dyDescent="0.25">
      <c r="B481" s="6"/>
      <c r="C481" s="7"/>
      <c r="D481" s="10"/>
      <c r="E481" s="10"/>
      <c r="F481" s="10"/>
      <c r="G481" s="48"/>
      <c r="H481" s="9"/>
      <c r="I481" s="10"/>
      <c r="J481" s="10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2"/>
      <c r="AD481" s="10"/>
      <c r="AE481" s="13"/>
      <c r="AT481" s="14"/>
    </row>
    <row r="482" spans="2:46" ht="12.75" customHeight="1" x14ac:dyDescent="0.25">
      <c r="B482" s="6"/>
      <c r="C482" s="7"/>
      <c r="D482" s="10"/>
      <c r="E482" s="10"/>
      <c r="F482" s="10"/>
      <c r="G482" s="48"/>
      <c r="H482" s="9"/>
      <c r="I482" s="10"/>
      <c r="J482" s="10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2"/>
      <c r="AD482" s="10"/>
      <c r="AE482" s="13"/>
      <c r="AT482" s="14"/>
    </row>
    <row r="483" spans="2:46" ht="12.75" customHeight="1" x14ac:dyDescent="0.25">
      <c r="B483" s="6"/>
      <c r="C483" s="7"/>
      <c r="D483" s="10"/>
      <c r="E483" s="10"/>
      <c r="F483" s="10"/>
      <c r="G483" s="48"/>
      <c r="H483" s="9"/>
      <c r="I483" s="10"/>
      <c r="J483" s="10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2"/>
      <c r="AD483" s="10"/>
      <c r="AE483" s="13"/>
      <c r="AT483" s="14"/>
    </row>
    <row r="484" spans="2:46" ht="12.75" customHeight="1" x14ac:dyDescent="0.25">
      <c r="B484" s="6"/>
      <c r="C484" s="7"/>
      <c r="D484" s="10"/>
      <c r="E484" s="10"/>
      <c r="F484" s="10"/>
      <c r="G484" s="48"/>
      <c r="H484" s="9"/>
      <c r="I484" s="10"/>
      <c r="J484" s="10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2"/>
      <c r="AD484" s="10"/>
      <c r="AE484" s="13"/>
      <c r="AT484" s="14"/>
    </row>
    <row r="485" spans="2:46" ht="12.75" customHeight="1" x14ac:dyDescent="0.25">
      <c r="B485" s="6"/>
      <c r="C485" s="7"/>
      <c r="D485" s="10"/>
      <c r="E485" s="10"/>
      <c r="F485" s="10"/>
      <c r="G485" s="48"/>
      <c r="H485" s="9"/>
      <c r="I485" s="10"/>
      <c r="J485" s="10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2"/>
      <c r="AD485" s="10"/>
      <c r="AE485" s="13"/>
      <c r="AT485" s="14"/>
    </row>
    <row r="486" spans="2:46" ht="12.75" customHeight="1" x14ac:dyDescent="0.25">
      <c r="B486" s="6"/>
      <c r="C486" s="7"/>
      <c r="D486" s="10"/>
      <c r="E486" s="10"/>
      <c r="F486" s="10"/>
      <c r="G486" s="48"/>
      <c r="H486" s="9"/>
      <c r="I486" s="10"/>
      <c r="J486" s="10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2"/>
      <c r="AD486" s="10"/>
      <c r="AE486" s="13"/>
      <c r="AT486" s="14"/>
    </row>
    <row r="487" spans="2:46" ht="12.75" customHeight="1" x14ac:dyDescent="0.25">
      <c r="B487" s="6"/>
      <c r="C487" s="7"/>
      <c r="D487" s="10"/>
      <c r="E487" s="10"/>
      <c r="F487" s="10"/>
      <c r="G487" s="48"/>
      <c r="H487" s="9"/>
      <c r="I487" s="10"/>
      <c r="J487" s="10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2"/>
      <c r="AD487" s="10"/>
      <c r="AE487" s="13"/>
      <c r="AT487" s="14"/>
    </row>
    <row r="488" spans="2:46" ht="12.75" customHeight="1" x14ac:dyDescent="0.25">
      <c r="B488" s="6"/>
      <c r="C488" s="7"/>
      <c r="D488" s="10"/>
      <c r="E488" s="10"/>
      <c r="F488" s="10"/>
      <c r="G488" s="48"/>
      <c r="H488" s="9"/>
      <c r="I488" s="10"/>
      <c r="J488" s="10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2"/>
      <c r="AD488" s="10"/>
      <c r="AE488" s="13"/>
      <c r="AT488" s="14"/>
    </row>
    <row r="489" spans="2:46" ht="12.75" customHeight="1" x14ac:dyDescent="0.25">
      <c r="B489" s="6"/>
      <c r="C489" s="7"/>
      <c r="D489" s="10"/>
      <c r="E489" s="10"/>
      <c r="F489" s="10"/>
      <c r="G489" s="48"/>
      <c r="H489" s="9"/>
      <c r="I489" s="10"/>
      <c r="J489" s="10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2"/>
      <c r="AD489" s="10"/>
      <c r="AE489" s="13"/>
      <c r="AT489" s="14"/>
    </row>
    <row r="490" spans="2:46" ht="12.75" customHeight="1" x14ac:dyDescent="0.25">
      <c r="B490" s="6"/>
      <c r="C490" s="7"/>
      <c r="D490" s="10"/>
      <c r="E490" s="10"/>
      <c r="F490" s="10"/>
      <c r="G490" s="48"/>
      <c r="H490" s="9"/>
      <c r="I490" s="10"/>
      <c r="J490" s="10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2"/>
      <c r="AD490" s="10"/>
      <c r="AE490" s="13"/>
      <c r="AT490" s="14"/>
    </row>
    <row r="491" spans="2:46" ht="12.75" customHeight="1" x14ac:dyDescent="0.25">
      <c r="B491" s="6"/>
      <c r="C491" s="7"/>
      <c r="D491" s="10"/>
      <c r="E491" s="10"/>
      <c r="F491" s="10"/>
      <c r="G491" s="48"/>
      <c r="H491" s="9"/>
      <c r="I491" s="10"/>
      <c r="J491" s="10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2"/>
      <c r="AD491" s="10"/>
      <c r="AE491" s="13"/>
      <c r="AT491" s="14"/>
    </row>
    <row r="492" spans="2:46" ht="12.75" customHeight="1" x14ac:dyDescent="0.25">
      <c r="B492" s="6"/>
      <c r="C492" s="7"/>
      <c r="D492" s="10"/>
      <c r="E492" s="10"/>
      <c r="F492" s="10"/>
      <c r="G492" s="48"/>
      <c r="H492" s="9"/>
      <c r="I492" s="10"/>
      <c r="J492" s="10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2"/>
      <c r="AD492" s="10"/>
      <c r="AE492" s="13"/>
      <c r="AT492" s="14"/>
    </row>
    <row r="493" spans="2:46" ht="12.75" customHeight="1" x14ac:dyDescent="0.25">
      <c r="B493" s="6"/>
      <c r="C493" s="7"/>
      <c r="D493" s="10"/>
      <c r="E493" s="10"/>
      <c r="F493" s="10"/>
      <c r="G493" s="48"/>
      <c r="H493" s="9"/>
      <c r="I493" s="10"/>
      <c r="J493" s="10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2"/>
      <c r="AD493" s="10"/>
      <c r="AE493" s="13"/>
      <c r="AT493" s="14"/>
    </row>
    <row r="494" spans="2:46" ht="12.75" customHeight="1" x14ac:dyDescent="0.25">
      <c r="B494" s="6"/>
      <c r="C494" s="7"/>
      <c r="D494" s="10"/>
      <c r="E494" s="10"/>
      <c r="F494" s="10"/>
      <c r="G494" s="48"/>
      <c r="H494" s="9"/>
      <c r="I494" s="10"/>
      <c r="J494" s="10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2"/>
      <c r="AD494" s="10"/>
      <c r="AE494" s="13"/>
      <c r="AT494" s="14"/>
    </row>
    <row r="495" spans="2:46" ht="12.75" customHeight="1" x14ac:dyDescent="0.25">
      <c r="B495" s="6"/>
      <c r="C495" s="7"/>
      <c r="D495" s="10"/>
      <c r="E495" s="10"/>
      <c r="F495" s="10"/>
      <c r="G495" s="48"/>
      <c r="H495" s="9"/>
      <c r="I495" s="10"/>
      <c r="J495" s="10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2"/>
      <c r="AD495" s="10"/>
      <c r="AE495" s="13"/>
      <c r="AT495" s="14"/>
    </row>
    <row r="496" spans="2:46" ht="12.75" customHeight="1" x14ac:dyDescent="0.25">
      <c r="B496" s="6"/>
      <c r="C496" s="7"/>
      <c r="D496" s="10"/>
      <c r="E496" s="10"/>
      <c r="F496" s="10"/>
      <c r="G496" s="48"/>
      <c r="H496" s="9"/>
      <c r="I496" s="10"/>
      <c r="J496" s="10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2"/>
      <c r="AD496" s="10"/>
      <c r="AE496" s="13"/>
      <c r="AT496" s="14"/>
    </row>
    <row r="497" spans="2:46" ht="12.75" customHeight="1" x14ac:dyDescent="0.25">
      <c r="B497" s="6"/>
      <c r="C497" s="7"/>
      <c r="D497" s="10"/>
      <c r="E497" s="10"/>
      <c r="F497" s="10"/>
      <c r="G497" s="48"/>
      <c r="H497" s="9"/>
      <c r="I497" s="10"/>
      <c r="J497" s="10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2"/>
      <c r="AD497" s="10"/>
      <c r="AE497" s="13"/>
      <c r="AT497" s="14"/>
    </row>
    <row r="498" spans="2:46" ht="12.75" customHeight="1" x14ac:dyDescent="0.25">
      <c r="B498" s="6"/>
      <c r="C498" s="7"/>
      <c r="D498" s="10"/>
      <c r="E498" s="10"/>
      <c r="F498" s="10"/>
      <c r="G498" s="48"/>
      <c r="H498" s="9"/>
      <c r="I498" s="10"/>
      <c r="J498" s="10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2"/>
      <c r="AD498" s="10"/>
      <c r="AE498" s="13"/>
      <c r="AT498" s="14"/>
    </row>
    <row r="499" spans="2:46" ht="12.75" customHeight="1" x14ac:dyDescent="0.25">
      <c r="B499" s="6"/>
      <c r="C499" s="7"/>
      <c r="D499" s="10"/>
      <c r="E499" s="10"/>
      <c r="F499" s="10"/>
      <c r="G499" s="48"/>
      <c r="H499" s="9"/>
      <c r="I499" s="10"/>
      <c r="J499" s="10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2"/>
      <c r="AD499" s="10"/>
      <c r="AE499" s="13"/>
      <c r="AT499" s="14"/>
    </row>
    <row r="500" spans="2:46" ht="12.75" customHeight="1" x14ac:dyDescent="0.25">
      <c r="B500" s="6"/>
      <c r="C500" s="7"/>
      <c r="D500" s="10"/>
      <c r="E500" s="10"/>
      <c r="F500" s="10"/>
      <c r="G500" s="48"/>
      <c r="H500" s="9"/>
      <c r="I500" s="10"/>
      <c r="J500" s="10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2"/>
      <c r="AD500" s="10"/>
      <c r="AE500" s="13"/>
      <c r="AT500" s="14"/>
    </row>
    <row r="501" spans="2:46" ht="12.75" customHeight="1" x14ac:dyDescent="0.25">
      <c r="B501" s="6"/>
      <c r="C501" s="7"/>
      <c r="D501" s="10"/>
      <c r="E501" s="10"/>
      <c r="F501" s="10"/>
      <c r="G501" s="48"/>
      <c r="H501" s="9"/>
      <c r="I501" s="10"/>
      <c r="J501" s="10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2"/>
      <c r="AD501" s="10"/>
      <c r="AE501" s="13"/>
      <c r="AT501" s="14"/>
    </row>
    <row r="502" spans="2:46" ht="12.75" customHeight="1" x14ac:dyDescent="0.25">
      <c r="B502" s="6"/>
      <c r="C502" s="7"/>
      <c r="D502" s="10"/>
      <c r="E502" s="10"/>
      <c r="F502" s="10"/>
      <c r="G502" s="48"/>
      <c r="H502" s="9"/>
      <c r="I502" s="10"/>
      <c r="J502" s="10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2"/>
      <c r="AD502" s="10"/>
      <c r="AE502" s="13"/>
      <c r="AT502" s="14"/>
    </row>
    <row r="503" spans="2:46" ht="12.75" customHeight="1" x14ac:dyDescent="0.25">
      <c r="B503" s="6"/>
      <c r="C503" s="7"/>
      <c r="D503" s="10"/>
      <c r="E503" s="10"/>
      <c r="F503" s="10"/>
      <c r="G503" s="48"/>
      <c r="H503" s="9"/>
      <c r="I503" s="10"/>
      <c r="J503" s="10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2"/>
      <c r="AD503" s="10"/>
      <c r="AE503" s="13"/>
      <c r="AT503" s="14"/>
    </row>
    <row r="504" spans="2:46" ht="12.75" customHeight="1" x14ac:dyDescent="0.25">
      <c r="B504" s="6"/>
      <c r="C504" s="7"/>
      <c r="D504" s="10"/>
      <c r="E504" s="10"/>
      <c r="F504" s="10"/>
      <c r="G504" s="48"/>
      <c r="H504" s="9"/>
      <c r="I504" s="10"/>
      <c r="J504" s="10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2"/>
      <c r="AD504" s="10"/>
      <c r="AE504" s="13"/>
      <c r="AT504" s="14"/>
    </row>
    <row r="505" spans="2:46" ht="12.75" customHeight="1" x14ac:dyDescent="0.25">
      <c r="B505" s="6"/>
      <c r="C505" s="7"/>
      <c r="D505" s="10"/>
      <c r="E505" s="10"/>
      <c r="F505" s="10"/>
      <c r="G505" s="48"/>
      <c r="H505" s="9"/>
      <c r="I505" s="10"/>
      <c r="J505" s="10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2"/>
      <c r="AD505" s="10"/>
      <c r="AE505" s="13"/>
      <c r="AT505" s="14"/>
    </row>
    <row r="506" spans="2:46" ht="12.75" customHeight="1" x14ac:dyDescent="0.25">
      <c r="B506" s="6"/>
      <c r="C506" s="7"/>
      <c r="D506" s="10"/>
      <c r="E506" s="10"/>
      <c r="F506" s="10"/>
      <c r="G506" s="48"/>
      <c r="H506" s="9"/>
      <c r="I506" s="10"/>
      <c r="J506" s="10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2"/>
      <c r="AD506" s="10"/>
      <c r="AE506" s="13"/>
      <c r="AT506" s="14"/>
    </row>
    <row r="507" spans="2:46" ht="12.75" customHeight="1" x14ac:dyDescent="0.25">
      <c r="B507" s="6"/>
      <c r="C507" s="7"/>
      <c r="D507" s="10"/>
      <c r="E507" s="10"/>
      <c r="F507" s="10"/>
      <c r="G507" s="48"/>
      <c r="H507" s="9"/>
      <c r="I507" s="10"/>
      <c r="J507" s="10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2"/>
      <c r="AD507" s="10"/>
      <c r="AE507" s="13"/>
      <c r="AT507" s="14"/>
    </row>
    <row r="508" spans="2:46" ht="12.75" customHeight="1" x14ac:dyDescent="0.25">
      <c r="B508" s="6"/>
      <c r="C508" s="7"/>
      <c r="D508" s="10"/>
      <c r="E508" s="10"/>
      <c r="F508" s="10"/>
      <c r="G508" s="48"/>
      <c r="H508" s="9"/>
      <c r="I508" s="10"/>
      <c r="J508" s="10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2"/>
      <c r="AD508" s="10"/>
      <c r="AE508" s="13"/>
      <c r="AT508" s="14"/>
    </row>
    <row r="509" spans="2:46" ht="12.75" customHeight="1" x14ac:dyDescent="0.25">
      <c r="B509" s="6"/>
      <c r="C509" s="7"/>
      <c r="D509" s="10"/>
      <c r="E509" s="10"/>
      <c r="F509" s="10"/>
      <c r="G509" s="48"/>
      <c r="H509" s="9"/>
      <c r="I509" s="10"/>
      <c r="J509" s="10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2"/>
      <c r="AD509" s="10"/>
      <c r="AE509" s="13"/>
      <c r="AT509" s="14"/>
    </row>
    <row r="510" spans="2:46" ht="12.75" customHeight="1" x14ac:dyDescent="0.25">
      <c r="B510" s="6"/>
      <c r="C510" s="7"/>
      <c r="D510" s="10"/>
      <c r="E510" s="10"/>
      <c r="F510" s="10"/>
      <c r="G510" s="48"/>
      <c r="H510" s="9"/>
      <c r="I510" s="10"/>
      <c r="J510" s="10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2"/>
      <c r="AD510" s="10"/>
      <c r="AE510" s="13"/>
      <c r="AT510" s="14"/>
    </row>
    <row r="511" spans="2:46" ht="12.75" customHeight="1" x14ac:dyDescent="0.25">
      <c r="B511" s="6"/>
      <c r="C511" s="7"/>
      <c r="D511" s="10"/>
      <c r="E511" s="10"/>
      <c r="F511" s="10"/>
      <c r="G511" s="48"/>
      <c r="H511" s="9"/>
      <c r="I511" s="10"/>
      <c r="J511" s="10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2"/>
      <c r="AD511" s="10"/>
      <c r="AE511" s="13"/>
      <c r="AT511" s="14"/>
    </row>
    <row r="512" spans="2:46" ht="12.75" customHeight="1" x14ac:dyDescent="0.25">
      <c r="B512" s="6"/>
      <c r="C512" s="7"/>
      <c r="D512" s="10"/>
      <c r="E512" s="10"/>
      <c r="F512" s="10"/>
      <c r="G512" s="48"/>
      <c r="H512" s="9"/>
      <c r="I512" s="10"/>
      <c r="J512" s="10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2"/>
      <c r="AD512" s="10"/>
      <c r="AE512" s="13"/>
      <c r="AT512" s="14"/>
    </row>
    <row r="513" spans="2:46" ht="12.75" customHeight="1" x14ac:dyDescent="0.25">
      <c r="B513" s="6"/>
      <c r="C513" s="7"/>
      <c r="D513" s="10"/>
      <c r="E513" s="10"/>
      <c r="F513" s="10"/>
      <c r="G513" s="48"/>
      <c r="H513" s="9"/>
      <c r="I513" s="10"/>
      <c r="J513" s="10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2"/>
      <c r="AD513" s="10"/>
      <c r="AE513" s="13"/>
      <c r="AT513" s="14"/>
    </row>
    <row r="514" spans="2:46" ht="12.75" customHeight="1" x14ac:dyDescent="0.25">
      <c r="B514" s="6"/>
      <c r="C514" s="7"/>
      <c r="D514" s="10"/>
      <c r="E514" s="10"/>
      <c r="F514" s="10"/>
      <c r="G514" s="48"/>
      <c r="H514" s="9"/>
      <c r="I514" s="10"/>
      <c r="J514" s="10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2"/>
      <c r="AD514" s="10"/>
      <c r="AE514" s="13"/>
      <c r="AT514" s="14"/>
    </row>
    <row r="515" spans="2:46" ht="12.75" customHeight="1" x14ac:dyDescent="0.25">
      <c r="B515" s="6"/>
      <c r="C515" s="7"/>
      <c r="D515" s="10"/>
      <c r="E515" s="10"/>
      <c r="F515" s="10"/>
      <c r="G515" s="48"/>
      <c r="H515" s="9"/>
      <c r="I515" s="10"/>
      <c r="J515" s="10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2"/>
      <c r="AD515" s="10"/>
      <c r="AE515" s="13"/>
      <c r="AT515" s="14"/>
    </row>
    <row r="516" spans="2:46" ht="12.75" customHeight="1" x14ac:dyDescent="0.25">
      <c r="B516" s="6"/>
      <c r="C516" s="7"/>
      <c r="D516" s="10"/>
      <c r="E516" s="10"/>
      <c r="F516" s="10"/>
      <c r="G516" s="48"/>
      <c r="H516" s="9"/>
      <c r="I516" s="10"/>
      <c r="J516" s="10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2"/>
      <c r="AD516" s="10"/>
      <c r="AE516" s="13"/>
      <c r="AT516" s="14"/>
    </row>
    <row r="517" spans="2:46" ht="12.75" customHeight="1" x14ac:dyDescent="0.25">
      <c r="B517" s="6"/>
      <c r="C517" s="7"/>
      <c r="D517" s="10"/>
      <c r="E517" s="10"/>
      <c r="F517" s="10"/>
      <c r="G517" s="48"/>
      <c r="H517" s="9"/>
      <c r="I517" s="10"/>
      <c r="J517" s="10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2"/>
      <c r="AD517" s="10"/>
      <c r="AE517" s="13"/>
      <c r="AT517" s="14"/>
    </row>
    <row r="518" spans="2:46" ht="12.75" customHeight="1" x14ac:dyDescent="0.25">
      <c r="B518" s="6"/>
      <c r="C518" s="7"/>
      <c r="D518" s="10"/>
      <c r="E518" s="10"/>
      <c r="F518" s="10"/>
      <c r="G518" s="48"/>
      <c r="H518" s="9"/>
      <c r="I518" s="10"/>
      <c r="J518" s="10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2"/>
      <c r="AD518" s="10"/>
      <c r="AE518" s="13"/>
      <c r="AT518" s="14"/>
    </row>
    <row r="519" spans="2:46" ht="12.75" customHeight="1" x14ac:dyDescent="0.25">
      <c r="B519" s="6"/>
      <c r="C519" s="7"/>
      <c r="D519" s="10"/>
      <c r="E519" s="10"/>
      <c r="F519" s="10"/>
      <c r="G519" s="48"/>
      <c r="H519" s="9"/>
      <c r="I519" s="10"/>
      <c r="J519" s="10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2"/>
      <c r="AD519" s="10"/>
      <c r="AE519" s="13"/>
      <c r="AT519" s="14"/>
    </row>
    <row r="520" spans="2:46" ht="12.75" customHeight="1" x14ac:dyDescent="0.25">
      <c r="B520" s="6"/>
      <c r="C520" s="7"/>
      <c r="D520" s="10"/>
      <c r="E520" s="10"/>
      <c r="F520" s="10"/>
      <c r="G520" s="48"/>
      <c r="H520" s="9"/>
      <c r="I520" s="10"/>
      <c r="J520" s="10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2"/>
      <c r="AD520" s="10"/>
      <c r="AE520" s="13"/>
      <c r="AT520" s="14"/>
    </row>
    <row r="521" spans="2:46" ht="12.75" customHeight="1" x14ac:dyDescent="0.25">
      <c r="B521" s="6"/>
      <c r="C521" s="7"/>
      <c r="D521" s="10"/>
      <c r="E521" s="10"/>
      <c r="F521" s="10"/>
      <c r="G521" s="48"/>
      <c r="H521" s="9"/>
      <c r="I521" s="10"/>
      <c r="J521" s="10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2"/>
      <c r="AD521" s="10"/>
      <c r="AE521" s="13"/>
      <c r="AT521" s="14"/>
    </row>
    <row r="522" spans="2:46" ht="12.75" customHeight="1" x14ac:dyDescent="0.25">
      <c r="B522" s="6"/>
      <c r="C522" s="7"/>
      <c r="D522" s="10"/>
      <c r="E522" s="10"/>
      <c r="F522" s="10"/>
      <c r="G522" s="48"/>
      <c r="H522" s="9"/>
      <c r="I522" s="10"/>
      <c r="J522" s="10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2"/>
      <c r="AD522" s="10"/>
      <c r="AE522" s="13"/>
      <c r="AT522" s="14"/>
    </row>
    <row r="523" spans="2:46" ht="12.75" customHeight="1" x14ac:dyDescent="0.25">
      <c r="B523" s="6"/>
      <c r="C523" s="7"/>
      <c r="D523" s="10"/>
      <c r="E523" s="10"/>
      <c r="F523" s="10"/>
      <c r="G523" s="48"/>
      <c r="H523" s="9"/>
      <c r="I523" s="10"/>
      <c r="J523" s="10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2"/>
      <c r="AD523" s="10"/>
      <c r="AE523" s="13"/>
      <c r="AT523" s="14"/>
    </row>
    <row r="524" spans="2:46" ht="12.75" customHeight="1" x14ac:dyDescent="0.25">
      <c r="B524" s="6"/>
      <c r="C524" s="7"/>
      <c r="D524" s="10"/>
      <c r="E524" s="10"/>
      <c r="F524" s="10"/>
      <c r="G524" s="48"/>
      <c r="H524" s="9"/>
      <c r="I524" s="10"/>
      <c r="J524" s="10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2"/>
      <c r="AD524" s="10"/>
      <c r="AE524" s="13"/>
      <c r="AT524" s="14"/>
    </row>
    <row r="525" spans="2:46" ht="12.75" customHeight="1" x14ac:dyDescent="0.25">
      <c r="B525" s="6"/>
      <c r="C525" s="7"/>
      <c r="D525" s="10"/>
      <c r="E525" s="10"/>
      <c r="F525" s="10"/>
      <c r="G525" s="48"/>
      <c r="H525" s="9"/>
      <c r="I525" s="10"/>
      <c r="J525" s="10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2"/>
      <c r="AD525" s="10"/>
      <c r="AE525" s="13"/>
      <c r="AT525" s="14"/>
    </row>
    <row r="526" spans="2:46" ht="12.75" customHeight="1" x14ac:dyDescent="0.25">
      <c r="B526" s="6"/>
      <c r="C526" s="7"/>
      <c r="D526" s="10"/>
      <c r="E526" s="10"/>
      <c r="F526" s="10"/>
      <c r="G526" s="48"/>
      <c r="H526" s="9"/>
      <c r="I526" s="10"/>
      <c r="J526" s="10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2"/>
      <c r="AD526" s="10"/>
      <c r="AE526" s="13"/>
      <c r="AT526" s="14"/>
    </row>
    <row r="527" spans="2:46" ht="12.75" customHeight="1" x14ac:dyDescent="0.25">
      <c r="B527" s="6"/>
      <c r="C527" s="7"/>
      <c r="D527" s="10"/>
      <c r="E527" s="10"/>
      <c r="F527" s="10"/>
      <c r="G527" s="48"/>
      <c r="H527" s="9"/>
      <c r="I527" s="10"/>
      <c r="J527" s="10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2"/>
      <c r="AD527" s="10"/>
      <c r="AE527" s="13"/>
      <c r="AT527" s="14"/>
    </row>
    <row r="528" spans="2:46" ht="12.75" customHeight="1" x14ac:dyDescent="0.25">
      <c r="B528" s="6"/>
      <c r="C528" s="7"/>
      <c r="D528" s="10"/>
      <c r="E528" s="10"/>
      <c r="F528" s="10"/>
      <c r="G528" s="48"/>
      <c r="H528" s="9"/>
      <c r="I528" s="10"/>
      <c r="J528" s="10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2"/>
      <c r="AD528" s="10"/>
      <c r="AE528" s="13"/>
      <c r="AT528" s="14"/>
    </row>
    <row r="529" spans="2:46" ht="12.75" customHeight="1" x14ac:dyDescent="0.25">
      <c r="B529" s="6"/>
      <c r="C529" s="7"/>
      <c r="D529" s="10"/>
      <c r="E529" s="10"/>
      <c r="F529" s="10"/>
      <c r="G529" s="48"/>
      <c r="H529" s="9"/>
      <c r="I529" s="10"/>
      <c r="J529" s="10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2"/>
      <c r="AD529" s="10"/>
      <c r="AE529" s="13"/>
      <c r="AT529" s="14"/>
    </row>
    <row r="530" spans="2:46" ht="12.75" customHeight="1" x14ac:dyDescent="0.25">
      <c r="B530" s="6"/>
      <c r="C530" s="7"/>
      <c r="D530" s="10"/>
      <c r="E530" s="10"/>
      <c r="F530" s="10"/>
      <c r="G530" s="48"/>
      <c r="H530" s="9"/>
      <c r="I530" s="10"/>
      <c r="J530" s="10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2"/>
      <c r="AD530" s="10"/>
      <c r="AE530" s="13"/>
      <c r="AT530" s="14"/>
    </row>
    <row r="531" spans="2:46" ht="12.75" customHeight="1" x14ac:dyDescent="0.25">
      <c r="B531" s="6"/>
      <c r="C531" s="7"/>
      <c r="D531" s="10"/>
      <c r="E531" s="10"/>
      <c r="F531" s="10"/>
      <c r="G531" s="48"/>
      <c r="H531" s="9"/>
      <c r="I531" s="10"/>
      <c r="J531" s="10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2"/>
      <c r="AD531" s="10"/>
      <c r="AE531" s="13"/>
      <c r="AT531" s="14"/>
    </row>
    <row r="532" spans="2:46" ht="12.75" customHeight="1" x14ac:dyDescent="0.25">
      <c r="B532" s="6"/>
      <c r="C532" s="7"/>
      <c r="D532" s="10"/>
      <c r="E532" s="10"/>
      <c r="F532" s="10"/>
      <c r="G532" s="48"/>
      <c r="H532" s="9"/>
      <c r="I532" s="10"/>
      <c r="J532" s="10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2"/>
      <c r="AD532" s="10"/>
      <c r="AE532" s="13"/>
      <c r="AT532" s="14"/>
    </row>
    <row r="533" spans="2:46" ht="12.75" customHeight="1" x14ac:dyDescent="0.25">
      <c r="B533" s="6"/>
      <c r="C533" s="7"/>
      <c r="D533" s="10"/>
      <c r="E533" s="10"/>
      <c r="F533" s="10"/>
      <c r="G533" s="48"/>
      <c r="H533" s="9"/>
      <c r="I533" s="10"/>
      <c r="J533" s="10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2"/>
      <c r="AD533" s="10"/>
      <c r="AE533" s="13"/>
      <c r="AT533" s="14"/>
    </row>
    <row r="534" spans="2:46" ht="12.75" customHeight="1" x14ac:dyDescent="0.25">
      <c r="B534" s="6"/>
      <c r="C534" s="7"/>
      <c r="D534" s="10"/>
      <c r="E534" s="10"/>
      <c r="F534" s="10"/>
      <c r="G534" s="48"/>
      <c r="H534" s="9"/>
      <c r="I534" s="10"/>
      <c r="J534" s="10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2"/>
      <c r="AD534" s="10"/>
      <c r="AE534" s="13"/>
      <c r="AT534" s="14"/>
    </row>
    <row r="535" spans="2:46" ht="12.75" customHeight="1" x14ac:dyDescent="0.25">
      <c r="B535" s="6"/>
      <c r="C535" s="7"/>
      <c r="D535" s="10"/>
      <c r="E535" s="10"/>
      <c r="F535" s="10"/>
      <c r="G535" s="48"/>
      <c r="H535" s="9"/>
      <c r="I535" s="10"/>
      <c r="J535" s="10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2"/>
      <c r="AD535" s="10"/>
      <c r="AE535" s="13"/>
      <c r="AT535" s="14"/>
    </row>
    <row r="536" spans="2:46" ht="12.75" customHeight="1" x14ac:dyDescent="0.25">
      <c r="B536" s="6"/>
      <c r="C536" s="7"/>
      <c r="D536" s="10"/>
      <c r="E536" s="10"/>
      <c r="F536" s="10"/>
      <c r="G536" s="48"/>
      <c r="H536" s="9"/>
      <c r="I536" s="10"/>
      <c r="J536" s="10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2"/>
      <c r="AD536" s="10"/>
      <c r="AE536" s="13"/>
      <c r="AT536" s="14"/>
    </row>
    <row r="537" spans="2:46" ht="12.75" customHeight="1" x14ac:dyDescent="0.25">
      <c r="B537" s="6"/>
      <c r="C537" s="7"/>
      <c r="D537" s="10"/>
      <c r="E537" s="10"/>
      <c r="F537" s="10"/>
      <c r="G537" s="48"/>
      <c r="H537" s="9"/>
      <c r="I537" s="10"/>
      <c r="J537" s="10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2"/>
      <c r="AD537" s="10"/>
      <c r="AE537" s="13"/>
      <c r="AT537" s="14"/>
    </row>
    <row r="538" spans="2:46" ht="12.75" customHeight="1" x14ac:dyDescent="0.25">
      <c r="B538" s="6"/>
      <c r="C538" s="7"/>
      <c r="D538" s="10"/>
      <c r="E538" s="10"/>
      <c r="F538" s="10"/>
      <c r="G538" s="48"/>
      <c r="H538" s="9"/>
      <c r="I538" s="10"/>
      <c r="J538" s="10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2"/>
      <c r="AD538" s="10"/>
      <c r="AE538" s="13"/>
      <c r="AT538" s="14"/>
    </row>
    <row r="539" spans="2:46" ht="12.75" customHeight="1" x14ac:dyDescent="0.25">
      <c r="B539" s="6"/>
      <c r="C539" s="7"/>
      <c r="D539" s="10"/>
      <c r="E539" s="10"/>
      <c r="F539" s="10"/>
      <c r="G539" s="48"/>
      <c r="H539" s="9"/>
      <c r="I539" s="10"/>
      <c r="J539" s="10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2"/>
      <c r="AD539" s="10"/>
      <c r="AE539" s="13"/>
      <c r="AT539" s="14"/>
    </row>
    <row r="540" spans="2:46" ht="12.75" customHeight="1" x14ac:dyDescent="0.25">
      <c r="B540" s="6"/>
      <c r="C540" s="7"/>
      <c r="D540" s="10"/>
      <c r="E540" s="10"/>
      <c r="F540" s="10"/>
      <c r="G540" s="48"/>
      <c r="H540" s="9"/>
      <c r="I540" s="10"/>
      <c r="J540" s="10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2"/>
      <c r="AD540" s="10"/>
      <c r="AE540" s="13"/>
      <c r="AT540" s="14"/>
    </row>
    <row r="541" spans="2:46" ht="12.75" customHeight="1" x14ac:dyDescent="0.25">
      <c r="B541" s="6"/>
      <c r="C541" s="7"/>
      <c r="D541" s="10"/>
      <c r="E541" s="10"/>
      <c r="F541" s="10"/>
      <c r="G541" s="48"/>
      <c r="H541" s="9"/>
      <c r="I541" s="10"/>
      <c r="J541" s="10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2"/>
      <c r="AD541" s="10"/>
      <c r="AE541" s="13"/>
      <c r="AT541" s="14"/>
    </row>
    <row r="542" spans="2:46" ht="12.75" customHeight="1" x14ac:dyDescent="0.25">
      <c r="B542" s="6"/>
      <c r="C542" s="7"/>
      <c r="D542" s="10"/>
      <c r="E542" s="10"/>
      <c r="F542" s="10"/>
      <c r="G542" s="48"/>
      <c r="H542" s="9"/>
      <c r="I542" s="10"/>
      <c r="J542" s="10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2"/>
      <c r="AD542" s="10"/>
      <c r="AE542" s="13"/>
      <c r="AT542" s="14"/>
    </row>
    <row r="543" spans="2:46" ht="12.75" customHeight="1" x14ac:dyDescent="0.25">
      <c r="B543" s="6"/>
      <c r="C543" s="7"/>
      <c r="D543" s="10"/>
      <c r="E543" s="10"/>
      <c r="F543" s="10"/>
      <c r="G543" s="48"/>
      <c r="H543" s="9"/>
      <c r="I543" s="10"/>
      <c r="J543" s="10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2"/>
      <c r="AD543" s="10"/>
      <c r="AE543" s="13"/>
      <c r="AT543" s="14"/>
    </row>
    <row r="544" spans="2:46" ht="12.75" customHeight="1" x14ac:dyDescent="0.25">
      <c r="B544" s="6"/>
      <c r="C544" s="7"/>
      <c r="D544" s="10"/>
      <c r="E544" s="10"/>
      <c r="F544" s="10"/>
      <c r="G544" s="48"/>
      <c r="H544" s="9"/>
      <c r="I544" s="10"/>
      <c r="J544" s="10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2"/>
      <c r="AD544" s="10"/>
      <c r="AE544" s="13"/>
      <c r="AT544" s="14"/>
    </row>
    <row r="545" spans="2:46" ht="12.75" customHeight="1" x14ac:dyDescent="0.25">
      <c r="B545" s="6"/>
      <c r="C545" s="7"/>
      <c r="D545" s="10"/>
      <c r="E545" s="10"/>
      <c r="F545" s="10"/>
      <c r="G545" s="48"/>
      <c r="H545" s="9"/>
      <c r="I545" s="10"/>
      <c r="J545" s="10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2"/>
      <c r="AD545" s="10"/>
      <c r="AE545" s="13"/>
      <c r="AT545" s="14"/>
    </row>
    <row r="546" spans="2:46" ht="12.75" customHeight="1" x14ac:dyDescent="0.25">
      <c r="B546" s="6"/>
      <c r="C546" s="7"/>
      <c r="D546" s="10"/>
      <c r="E546" s="10"/>
      <c r="F546" s="10"/>
      <c r="G546" s="48"/>
      <c r="H546" s="9"/>
      <c r="I546" s="10"/>
      <c r="J546" s="10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2"/>
      <c r="AD546" s="10"/>
      <c r="AE546" s="13"/>
      <c r="AT546" s="14"/>
    </row>
    <row r="547" spans="2:46" ht="12.75" customHeight="1" x14ac:dyDescent="0.25">
      <c r="B547" s="6"/>
      <c r="C547" s="7"/>
      <c r="D547" s="10"/>
      <c r="E547" s="10"/>
      <c r="F547" s="10"/>
      <c r="G547" s="48"/>
      <c r="H547" s="9"/>
      <c r="I547" s="10"/>
      <c r="J547" s="10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2"/>
      <c r="AD547" s="10"/>
      <c r="AE547" s="13"/>
      <c r="AT547" s="14"/>
    </row>
    <row r="548" spans="2:46" ht="12.75" customHeight="1" x14ac:dyDescent="0.25">
      <c r="B548" s="6"/>
      <c r="C548" s="7"/>
      <c r="D548" s="10"/>
      <c r="E548" s="10"/>
      <c r="F548" s="10"/>
      <c r="G548" s="48"/>
      <c r="H548" s="9"/>
      <c r="I548" s="10"/>
      <c r="J548" s="10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2"/>
      <c r="AD548" s="10"/>
      <c r="AE548" s="13"/>
      <c r="AT548" s="14"/>
    </row>
    <row r="549" spans="2:46" ht="12.75" customHeight="1" x14ac:dyDescent="0.25">
      <c r="B549" s="6"/>
      <c r="C549" s="7"/>
      <c r="D549" s="10"/>
      <c r="E549" s="10"/>
      <c r="F549" s="10"/>
      <c r="G549" s="48"/>
      <c r="H549" s="9"/>
      <c r="I549" s="10"/>
      <c r="J549" s="10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2"/>
      <c r="AD549" s="10"/>
      <c r="AE549" s="13"/>
      <c r="AT549" s="14"/>
    </row>
    <row r="550" spans="2:46" ht="12.75" customHeight="1" x14ac:dyDescent="0.25">
      <c r="B550" s="6"/>
      <c r="C550" s="7"/>
      <c r="D550" s="10"/>
      <c r="E550" s="10"/>
      <c r="F550" s="10"/>
      <c r="G550" s="48"/>
      <c r="H550" s="9"/>
      <c r="I550" s="10"/>
      <c r="J550" s="10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2"/>
      <c r="AD550" s="10"/>
      <c r="AE550" s="13"/>
      <c r="AT550" s="14"/>
    </row>
    <row r="551" spans="2:46" ht="12.75" customHeight="1" x14ac:dyDescent="0.25">
      <c r="B551" s="6"/>
      <c r="C551" s="7"/>
      <c r="D551" s="10"/>
      <c r="E551" s="10"/>
      <c r="F551" s="10"/>
      <c r="G551" s="48"/>
      <c r="H551" s="9"/>
      <c r="I551" s="10"/>
      <c r="J551" s="10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2"/>
      <c r="AD551" s="10"/>
      <c r="AE551" s="13"/>
      <c r="AT551" s="14"/>
    </row>
    <row r="552" spans="2:46" ht="12.75" customHeight="1" x14ac:dyDescent="0.25">
      <c r="B552" s="6"/>
      <c r="C552" s="7"/>
      <c r="D552" s="10"/>
      <c r="E552" s="10"/>
      <c r="F552" s="10"/>
      <c r="G552" s="48"/>
      <c r="H552" s="9"/>
      <c r="I552" s="10"/>
      <c r="J552" s="10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2"/>
      <c r="AD552" s="10"/>
      <c r="AE552" s="13"/>
      <c r="AT552" s="14"/>
    </row>
    <row r="553" spans="2:46" ht="12.75" customHeight="1" x14ac:dyDescent="0.25">
      <c r="B553" s="6"/>
      <c r="C553" s="7"/>
      <c r="D553" s="10"/>
      <c r="E553" s="10"/>
      <c r="F553" s="10"/>
      <c r="G553" s="48"/>
      <c r="H553" s="9"/>
      <c r="I553" s="10"/>
      <c r="J553" s="10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2"/>
      <c r="AD553" s="10"/>
      <c r="AE553" s="13"/>
      <c r="AT553" s="14"/>
    </row>
    <row r="554" spans="2:46" ht="12.75" customHeight="1" x14ac:dyDescent="0.25">
      <c r="B554" s="6"/>
      <c r="C554" s="7"/>
      <c r="D554" s="10"/>
      <c r="E554" s="10"/>
      <c r="F554" s="10"/>
      <c r="G554" s="48"/>
      <c r="H554" s="9"/>
      <c r="I554" s="10"/>
      <c r="J554" s="10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2"/>
      <c r="AD554" s="10"/>
      <c r="AE554" s="13"/>
      <c r="AT554" s="14"/>
    </row>
    <row r="555" spans="2:46" ht="12.75" customHeight="1" x14ac:dyDescent="0.25">
      <c r="B555" s="6"/>
      <c r="C555" s="7"/>
      <c r="D555" s="10"/>
      <c r="E555" s="10"/>
      <c r="F555" s="10"/>
      <c r="G555" s="48"/>
      <c r="H555" s="9"/>
      <c r="I555" s="10"/>
      <c r="J555" s="10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2"/>
      <c r="AD555" s="10"/>
      <c r="AE555" s="13"/>
      <c r="AT555" s="14"/>
    </row>
    <row r="556" spans="2:46" ht="12.75" customHeight="1" x14ac:dyDescent="0.25">
      <c r="B556" s="6"/>
      <c r="C556" s="7"/>
      <c r="D556" s="10"/>
      <c r="E556" s="10"/>
      <c r="F556" s="10"/>
      <c r="G556" s="48"/>
      <c r="H556" s="9"/>
      <c r="I556" s="10"/>
      <c r="J556" s="10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2"/>
      <c r="AD556" s="10"/>
      <c r="AE556" s="13"/>
      <c r="AT556" s="14"/>
    </row>
    <row r="557" spans="2:46" ht="12.75" customHeight="1" x14ac:dyDescent="0.25">
      <c r="B557" s="6"/>
      <c r="C557" s="7"/>
      <c r="D557" s="10"/>
      <c r="E557" s="10"/>
      <c r="F557" s="10"/>
      <c r="G557" s="48"/>
      <c r="H557" s="9"/>
      <c r="I557" s="10"/>
      <c r="J557" s="10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2"/>
      <c r="AD557" s="10"/>
      <c r="AE557" s="13"/>
      <c r="AT557" s="14"/>
    </row>
    <row r="558" spans="2:46" ht="12.75" customHeight="1" x14ac:dyDescent="0.25">
      <c r="B558" s="6"/>
      <c r="C558" s="7"/>
      <c r="D558" s="10"/>
      <c r="E558" s="10"/>
      <c r="F558" s="10"/>
      <c r="G558" s="48"/>
      <c r="H558" s="9"/>
      <c r="I558" s="10"/>
      <c r="J558" s="10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2"/>
      <c r="AD558" s="10"/>
      <c r="AE558" s="13"/>
      <c r="AT558" s="14"/>
    </row>
    <row r="559" spans="2:46" ht="12.75" customHeight="1" x14ac:dyDescent="0.25">
      <c r="B559" s="6"/>
      <c r="C559" s="7"/>
      <c r="D559" s="10"/>
      <c r="E559" s="10"/>
      <c r="F559" s="10"/>
      <c r="G559" s="48"/>
      <c r="H559" s="9"/>
      <c r="I559" s="10"/>
      <c r="J559" s="10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2"/>
      <c r="AD559" s="10"/>
      <c r="AE559" s="13"/>
      <c r="AT559" s="14"/>
    </row>
    <row r="560" spans="2:46" ht="12.75" customHeight="1" x14ac:dyDescent="0.25">
      <c r="B560" s="6"/>
      <c r="C560" s="7"/>
      <c r="D560" s="10"/>
      <c r="E560" s="10"/>
      <c r="F560" s="10"/>
      <c r="G560" s="48"/>
      <c r="H560" s="9"/>
      <c r="I560" s="10"/>
      <c r="J560" s="10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2"/>
      <c r="AD560" s="10"/>
      <c r="AE560" s="13"/>
      <c r="AT560" s="14"/>
    </row>
    <row r="561" spans="2:46" ht="12.75" customHeight="1" x14ac:dyDescent="0.25">
      <c r="B561" s="6"/>
      <c r="C561" s="7"/>
      <c r="D561" s="10"/>
      <c r="E561" s="10"/>
      <c r="F561" s="10"/>
      <c r="G561" s="48"/>
      <c r="H561" s="9"/>
      <c r="I561" s="10"/>
      <c r="J561" s="10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2"/>
      <c r="AD561" s="10"/>
      <c r="AE561" s="13"/>
      <c r="AT561" s="14"/>
    </row>
    <row r="562" spans="2:46" ht="12.75" customHeight="1" x14ac:dyDescent="0.25">
      <c r="B562" s="6"/>
      <c r="C562" s="7"/>
      <c r="D562" s="10"/>
      <c r="E562" s="10"/>
      <c r="F562" s="10"/>
      <c r="G562" s="48"/>
      <c r="H562" s="9"/>
      <c r="I562" s="10"/>
      <c r="J562" s="10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2"/>
      <c r="AD562" s="10"/>
      <c r="AE562" s="13"/>
      <c r="AT562" s="14"/>
    </row>
    <row r="563" spans="2:46" ht="12.75" customHeight="1" x14ac:dyDescent="0.25">
      <c r="B563" s="6"/>
      <c r="C563" s="7"/>
      <c r="D563" s="10"/>
      <c r="E563" s="10"/>
      <c r="F563" s="10"/>
      <c r="G563" s="48"/>
      <c r="H563" s="9"/>
      <c r="I563" s="10"/>
      <c r="J563" s="10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2"/>
      <c r="AD563" s="10"/>
      <c r="AE563" s="13"/>
      <c r="AT563" s="14"/>
    </row>
    <row r="564" spans="2:46" ht="12.75" customHeight="1" x14ac:dyDescent="0.25">
      <c r="B564" s="6"/>
      <c r="C564" s="7"/>
      <c r="D564" s="10"/>
      <c r="E564" s="10"/>
      <c r="F564" s="10"/>
      <c r="G564" s="48"/>
      <c r="H564" s="9"/>
      <c r="I564" s="10"/>
      <c r="J564" s="10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2"/>
      <c r="AD564" s="10"/>
      <c r="AE564" s="13"/>
      <c r="AT564" s="14"/>
    </row>
    <row r="565" spans="2:46" ht="12.75" customHeight="1" x14ac:dyDescent="0.25">
      <c r="B565" s="6"/>
      <c r="C565" s="7"/>
      <c r="D565" s="10"/>
      <c r="E565" s="10"/>
      <c r="F565" s="10"/>
      <c r="G565" s="48"/>
      <c r="H565" s="9"/>
      <c r="I565" s="10"/>
      <c r="J565" s="10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2"/>
      <c r="AD565" s="10"/>
      <c r="AE565" s="13"/>
      <c r="AT565" s="14"/>
    </row>
    <row r="566" spans="2:46" ht="12.75" customHeight="1" x14ac:dyDescent="0.25">
      <c r="B566" s="6"/>
      <c r="C566" s="7"/>
      <c r="D566" s="10"/>
      <c r="E566" s="10"/>
      <c r="F566" s="10"/>
      <c r="G566" s="48"/>
      <c r="H566" s="9"/>
      <c r="I566" s="10"/>
      <c r="J566" s="10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2"/>
      <c r="AD566" s="10"/>
      <c r="AE566" s="13"/>
      <c r="AT566" s="14"/>
    </row>
    <row r="567" spans="2:46" ht="12.75" customHeight="1" x14ac:dyDescent="0.25">
      <c r="B567" s="6"/>
      <c r="C567" s="7"/>
      <c r="D567" s="10"/>
      <c r="E567" s="10"/>
      <c r="F567" s="10"/>
      <c r="G567" s="48"/>
      <c r="H567" s="9"/>
      <c r="I567" s="10"/>
      <c r="J567" s="10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2"/>
      <c r="AD567" s="10"/>
      <c r="AE567" s="13"/>
      <c r="AT567" s="14"/>
    </row>
    <row r="568" spans="2:46" ht="12.75" customHeight="1" x14ac:dyDescent="0.25">
      <c r="B568" s="6"/>
      <c r="C568" s="7"/>
      <c r="D568" s="10"/>
      <c r="E568" s="10"/>
      <c r="F568" s="10"/>
      <c r="G568" s="48"/>
      <c r="H568" s="9"/>
      <c r="I568" s="10"/>
      <c r="J568" s="10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2"/>
      <c r="AD568" s="10"/>
      <c r="AE568" s="13"/>
      <c r="AT568" s="14"/>
    </row>
    <row r="569" spans="2:46" ht="12.75" customHeight="1" x14ac:dyDescent="0.25">
      <c r="B569" s="6"/>
      <c r="C569" s="7"/>
      <c r="D569" s="10"/>
      <c r="E569" s="10"/>
      <c r="F569" s="10"/>
      <c r="G569" s="48"/>
      <c r="H569" s="9"/>
      <c r="I569" s="10"/>
      <c r="J569" s="10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2"/>
      <c r="AD569" s="10"/>
      <c r="AE569" s="13"/>
      <c r="AT569" s="14"/>
    </row>
    <row r="570" spans="2:46" ht="12.75" customHeight="1" x14ac:dyDescent="0.25">
      <c r="B570" s="6"/>
      <c r="C570" s="7"/>
      <c r="D570" s="10"/>
      <c r="E570" s="10"/>
      <c r="F570" s="10"/>
      <c r="G570" s="48"/>
      <c r="H570" s="9"/>
      <c r="I570" s="10"/>
      <c r="J570" s="10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2"/>
      <c r="AD570" s="10"/>
      <c r="AE570" s="13"/>
      <c r="AT570" s="14"/>
    </row>
    <row r="571" spans="2:46" ht="12.75" customHeight="1" x14ac:dyDescent="0.25">
      <c r="B571" s="6"/>
      <c r="C571" s="7"/>
      <c r="D571" s="10"/>
      <c r="E571" s="10"/>
      <c r="F571" s="10"/>
      <c r="G571" s="48"/>
      <c r="H571" s="9"/>
      <c r="I571" s="10"/>
      <c r="J571" s="10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2"/>
      <c r="AD571" s="10"/>
      <c r="AE571" s="13"/>
      <c r="AT571" s="14"/>
    </row>
    <row r="572" spans="2:46" ht="12.75" customHeight="1" x14ac:dyDescent="0.25">
      <c r="B572" s="6"/>
      <c r="C572" s="7"/>
      <c r="D572" s="10"/>
      <c r="E572" s="10"/>
      <c r="F572" s="10"/>
      <c r="G572" s="48"/>
      <c r="H572" s="9"/>
      <c r="I572" s="10"/>
      <c r="J572" s="10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2"/>
      <c r="AD572" s="10"/>
      <c r="AE572" s="13"/>
      <c r="AT572" s="14"/>
    </row>
    <row r="573" spans="2:46" ht="12.75" customHeight="1" x14ac:dyDescent="0.25">
      <c r="B573" s="6"/>
      <c r="C573" s="7"/>
      <c r="D573" s="10"/>
      <c r="E573" s="10"/>
      <c r="F573" s="10"/>
      <c r="G573" s="48"/>
      <c r="H573" s="9"/>
      <c r="I573" s="10"/>
      <c r="J573" s="10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2"/>
      <c r="AD573" s="10"/>
      <c r="AE573" s="13"/>
      <c r="AT573" s="14"/>
    </row>
    <row r="574" spans="2:46" ht="12.75" customHeight="1" x14ac:dyDescent="0.25">
      <c r="B574" s="6"/>
      <c r="C574" s="7"/>
      <c r="D574" s="10"/>
      <c r="E574" s="10"/>
      <c r="F574" s="10"/>
      <c r="G574" s="48"/>
      <c r="H574" s="9"/>
      <c r="I574" s="10"/>
      <c r="J574" s="10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2"/>
      <c r="AD574" s="10"/>
      <c r="AE574" s="13"/>
      <c r="AT574" s="14"/>
    </row>
    <row r="575" spans="2:46" ht="12.75" customHeight="1" x14ac:dyDescent="0.25">
      <c r="B575" s="6"/>
      <c r="C575" s="7"/>
      <c r="D575" s="10"/>
      <c r="E575" s="10"/>
      <c r="F575" s="10"/>
      <c r="G575" s="48"/>
      <c r="H575" s="9"/>
      <c r="I575" s="10"/>
      <c r="J575" s="10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2"/>
      <c r="AD575" s="10"/>
      <c r="AE575" s="13"/>
      <c r="AT575" s="14"/>
    </row>
    <row r="576" spans="2:46" ht="12.75" customHeight="1" x14ac:dyDescent="0.25">
      <c r="B576" s="6"/>
      <c r="C576" s="7"/>
      <c r="D576" s="10"/>
      <c r="E576" s="10"/>
      <c r="F576" s="10"/>
      <c r="G576" s="48"/>
      <c r="H576" s="9"/>
      <c r="I576" s="10"/>
      <c r="J576" s="10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2"/>
      <c r="AD576" s="10"/>
      <c r="AE576" s="13"/>
      <c r="AT576" s="14"/>
    </row>
    <row r="577" spans="2:46" ht="12.75" customHeight="1" x14ac:dyDescent="0.25">
      <c r="B577" s="6"/>
      <c r="C577" s="7"/>
      <c r="D577" s="10"/>
      <c r="E577" s="10"/>
      <c r="F577" s="10"/>
      <c r="G577" s="48"/>
      <c r="H577" s="9"/>
      <c r="I577" s="10"/>
      <c r="J577" s="10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2"/>
      <c r="AD577" s="10"/>
      <c r="AE577" s="13"/>
      <c r="AT577" s="14"/>
    </row>
    <row r="578" spans="2:46" ht="12.75" customHeight="1" x14ac:dyDescent="0.25">
      <c r="B578" s="6"/>
      <c r="C578" s="7"/>
      <c r="D578" s="10"/>
      <c r="E578" s="10"/>
      <c r="F578" s="10"/>
      <c r="G578" s="48"/>
      <c r="H578" s="9"/>
      <c r="I578" s="10"/>
      <c r="J578" s="10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2"/>
      <c r="AD578" s="10"/>
      <c r="AE578" s="13"/>
      <c r="AT578" s="14"/>
    </row>
    <row r="579" spans="2:46" ht="12.75" customHeight="1" x14ac:dyDescent="0.25">
      <c r="B579" s="6"/>
      <c r="C579" s="7"/>
      <c r="D579" s="10"/>
      <c r="E579" s="10"/>
      <c r="F579" s="10"/>
      <c r="G579" s="48"/>
      <c r="H579" s="9"/>
      <c r="I579" s="10"/>
      <c r="J579" s="10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2"/>
      <c r="AD579" s="10"/>
      <c r="AE579" s="13"/>
      <c r="AT579" s="14"/>
    </row>
    <row r="580" spans="2:46" ht="12.75" customHeight="1" x14ac:dyDescent="0.25">
      <c r="B580" s="6"/>
      <c r="C580" s="7"/>
      <c r="D580" s="10"/>
      <c r="E580" s="10"/>
      <c r="F580" s="10"/>
      <c r="G580" s="48"/>
      <c r="H580" s="9"/>
      <c r="I580" s="10"/>
      <c r="J580" s="10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2"/>
      <c r="AD580" s="10"/>
      <c r="AE580" s="13"/>
      <c r="AT580" s="14"/>
    </row>
    <row r="581" spans="2:46" ht="12.75" customHeight="1" x14ac:dyDescent="0.25">
      <c r="B581" s="6"/>
      <c r="C581" s="7"/>
      <c r="D581" s="10"/>
      <c r="E581" s="10"/>
      <c r="F581" s="10"/>
      <c r="G581" s="48"/>
      <c r="H581" s="9"/>
      <c r="I581" s="10"/>
      <c r="J581" s="10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2"/>
      <c r="AD581" s="10"/>
      <c r="AE581" s="13"/>
      <c r="AT581" s="14"/>
    </row>
    <row r="582" spans="2:46" ht="12.75" customHeight="1" x14ac:dyDescent="0.25">
      <c r="B582" s="6"/>
      <c r="C582" s="7"/>
      <c r="D582" s="10"/>
      <c r="E582" s="10"/>
      <c r="F582" s="10"/>
      <c r="G582" s="48"/>
      <c r="H582" s="9"/>
      <c r="I582" s="10"/>
      <c r="J582" s="10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2"/>
      <c r="AD582" s="10"/>
      <c r="AE582" s="13"/>
      <c r="AT582" s="14"/>
    </row>
    <row r="583" spans="2:46" ht="12.75" customHeight="1" x14ac:dyDescent="0.25">
      <c r="B583" s="6"/>
      <c r="C583" s="7"/>
      <c r="D583" s="10"/>
      <c r="E583" s="10"/>
      <c r="F583" s="10"/>
      <c r="G583" s="48"/>
      <c r="H583" s="9"/>
      <c r="I583" s="10"/>
      <c r="J583" s="10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2"/>
      <c r="AD583" s="10"/>
      <c r="AE583" s="13"/>
      <c r="AT583" s="14"/>
    </row>
    <row r="584" spans="2:46" ht="12.75" customHeight="1" x14ac:dyDescent="0.25">
      <c r="B584" s="6"/>
      <c r="C584" s="7"/>
      <c r="D584" s="10"/>
      <c r="E584" s="10"/>
      <c r="F584" s="10"/>
      <c r="G584" s="48"/>
      <c r="H584" s="9"/>
      <c r="I584" s="10"/>
      <c r="J584" s="10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2"/>
      <c r="AD584" s="10"/>
      <c r="AE584" s="13"/>
      <c r="AT584" s="14"/>
    </row>
    <row r="585" spans="2:46" ht="12.75" customHeight="1" x14ac:dyDescent="0.25">
      <c r="B585" s="6"/>
      <c r="C585" s="7"/>
      <c r="D585" s="10"/>
      <c r="E585" s="10"/>
      <c r="F585" s="10"/>
      <c r="G585" s="48"/>
      <c r="H585" s="9"/>
      <c r="I585" s="10"/>
      <c r="J585" s="10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2"/>
      <c r="AD585" s="10"/>
      <c r="AE585" s="13"/>
      <c r="AT585" s="14"/>
    </row>
    <row r="586" spans="2:46" ht="12.75" customHeight="1" x14ac:dyDescent="0.25">
      <c r="B586" s="6"/>
      <c r="C586" s="7"/>
      <c r="D586" s="10"/>
      <c r="E586" s="10"/>
      <c r="F586" s="10"/>
      <c r="G586" s="48"/>
      <c r="H586" s="9"/>
      <c r="I586" s="10"/>
      <c r="J586" s="10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2"/>
      <c r="AD586" s="10"/>
      <c r="AE586" s="13"/>
      <c r="AT586" s="14"/>
    </row>
    <row r="587" spans="2:46" ht="12.75" customHeight="1" x14ac:dyDescent="0.25">
      <c r="B587" s="6"/>
      <c r="C587" s="7"/>
      <c r="D587" s="10"/>
      <c r="E587" s="10"/>
      <c r="F587" s="10"/>
      <c r="G587" s="48"/>
      <c r="H587" s="9"/>
      <c r="I587" s="10"/>
      <c r="J587" s="10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2"/>
      <c r="AD587" s="10"/>
      <c r="AE587" s="13"/>
      <c r="AT587" s="14"/>
    </row>
    <row r="588" spans="2:46" ht="12.75" customHeight="1" x14ac:dyDescent="0.25">
      <c r="B588" s="6"/>
      <c r="C588" s="7"/>
      <c r="D588" s="10"/>
      <c r="E588" s="10"/>
      <c r="F588" s="10"/>
      <c r="G588" s="48"/>
      <c r="H588" s="9"/>
      <c r="I588" s="10"/>
      <c r="J588" s="10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2"/>
      <c r="AD588" s="10"/>
      <c r="AE588" s="13"/>
      <c r="AT588" s="14"/>
    </row>
    <row r="589" spans="2:46" ht="12.75" customHeight="1" x14ac:dyDescent="0.25">
      <c r="B589" s="6"/>
      <c r="C589" s="7"/>
      <c r="D589" s="10"/>
      <c r="E589" s="10"/>
      <c r="F589" s="10"/>
      <c r="G589" s="48"/>
      <c r="H589" s="9"/>
      <c r="I589" s="10"/>
      <c r="J589" s="10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2"/>
      <c r="AD589" s="10"/>
      <c r="AE589" s="13"/>
      <c r="AT589" s="14"/>
    </row>
    <row r="590" spans="2:46" ht="12.75" customHeight="1" x14ac:dyDescent="0.25">
      <c r="B590" s="6"/>
      <c r="C590" s="7"/>
      <c r="D590" s="10"/>
      <c r="E590" s="10"/>
      <c r="F590" s="10"/>
      <c r="G590" s="48"/>
      <c r="H590" s="9"/>
      <c r="I590" s="10"/>
      <c r="J590" s="10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2"/>
      <c r="AD590" s="10"/>
      <c r="AE590" s="13"/>
      <c r="AT590" s="14"/>
    </row>
    <row r="591" spans="2:46" ht="12.75" customHeight="1" x14ac:dyDescent="0.25">
      <c r="B591" s="6"/>
      <c r="C591" s="7"/>
      <c r="D591" s="10"/>
      <c r="E591" s="10"/>
      <c r="F591" s="10"/>
      <c r="G591" s="48"/>
      <c r="H591" s="9"/>
      <c r="I591" s="10"/>
      <c r="J591" s="10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2"/>
      <c r="AD591" s="10"/>
      <c r="AE591" s="13"/>
      <c r="AT591" s="14"/>
    </row>
    <row r="592" spans="2:46" ht="12.75" customHeight="1" x14ac:dyDescent="0.25">
      <c r="B592" s="6"/>
      <c r="C592" s="7"/>
      <c r="D592" s="10"/>
      <c r="E592" s="10"/>
      <c r="F592" s="10"/>
      <c r="G592" s="48"/>
      <c r="H592" s="9"/>
      <c r="I592" s="10"/>
      <c r="J592" s="10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2"/>
      <c r="AD592" s="10"/>
      <c r="AE592" s="13"/>
      <c r="AT592" s="14"/>
    </row>
    <row r="593" spans="2:46" ht="12.75" customHeight="1" x14ac:dyDescent="0.25">
      <c r="B593" s="6"/>
      <c r="C593" s="7"/>
      <c r="D593" s="10"/>
      <c r="E593" s="10"/>
      <c r="F593" s="10"/>
      <c r="G593" s="48"/>
      <c r="H593" s="9"/>
      <c r="I593" s="10"/>
      <c r="J593" s="10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2"/>
      <c r="AD593" s="10"/>
      <c r="AE593" s="13"/>
      <c r="AT593" s="14"/>
    </row>
    <row r="594" spans="2:46" ht="12.75" customHeight="1" x14ac:dyDescent="0.25">
      <c r="B594" s="6"/>
      <c r="C594" s="7"/>
      <c r="D594" s="10"/>
      <c r="E594" s="10"/>
      <c r="F594" s="10"/>
      <c r="G594" s="48"/>
      <c r="H594" s="9"/>
      <c r="I594" s="10"/>
      <c r="J594" s="10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2"/>
      <c r="AD594" s="10"/>
      <c r="AE594" s="13"/>
      <c r="AT594" s="14"/>
    </row>
    <row r="595" spans="2:46" ht="12.75" customHeight="1" x14ac:dyDescent="0.25">
      <c r="B595" s="6"/>
      <c r="C595" s="7"/>
      <c r="D595" s="10"/>
      <c r="E595" s="10"/>
      <c r="F595" s="10"/>
      <c r="G595" s="48"/>
      <c r="H595" s="9"/>
      <c r="I595" s="10"/>
      <c r="J595" s="10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2"/>
      <c r="AD595" s="10"/>
      <c r="AE595" s="13"/>
      <c r="AT595" s="14"/>
    </row>
    <row r="596" spans="2:46" ht="12.75" customHeight="1" x14ac:dyDescent="0.25">
      <c r="B596" s="6"/>
      <c r="C596" s="7"/>
      <c r="D596" s="10"/>
      <c r="E596" s="10"/>
      <c r="F596" s="10"/>
      <c r="G596" s="48"/>
      <c r="H596" s="9"/>
      <c r="I596" s="10"/>
      <c r="J596" s="10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2"/>
      <c r="AD596" s="10"/>
      <c r="AE596" s="13"/>
      <c r="AT596" s="14"/>
    </row>
    <row r="597" spans="2:46" ht="12.75" customHeight="1" x14ac:dyDescent="0.25">
      <c r="B597" s="6"/>
      <c r="C597" s="7"/>
      <c r="D597" s="10"/>
      <c r="E597" s="10"/>
      <c r="F597" s="10"/>
      <c r="G597" s="48"/>
      <c r="H597" s="9"/>
      <c r="I597" s="10"/>
      <c r="J597" s="10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2"/>
      <c r="AD597" s="10"/>
      <c r="AE597" s="13"/>
      <c r="AT597" s="14"/>
    </row>
    <row r="598" spans="2:46" ht="12.75" customHeight="1" x14ac:dyDescent="0.25">
      <c r="B598" s="6"/>
      <c r="C598" s="7"/>
      <c r="D598" s="10"/>
      <c r="E598" s="10"/>
      <c r="F598" s="10"/>
      <c r="G598" s="48"/>
      <c r="H598" s="9"/>
      <c r="I598" s="10"/>
      <c r="J598" s="10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2"/>
      <c r="AD598" s="10"/>
      <c r="AE598" s="13"/>
      <c r="AT598" s="14"/>
    </row>
    <row r="599" spans="2:46" ht="12.75" customHeight="1" x14ac:dyDescent="0.25">
      <c r="B599" s="6"/>
      <c r="C599" s="7"/>
      <c r="D599" s="10"/>
      <c r="E599" s="10"/>
      <c r="F599" s="10"/>
      <c r="G599" s="48"/>
      <c r="H599" s="9"/>
      <c r="I599" s="10"/>
      <c r="J599" s="10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2"/>
      <c r="AD599" s="10"/>
      <c r="AE599" s="13"/>
      <c r="AT599" s="14"/>
    </row>
    <row r="600" spans="2:46" ht="12.75" customHeight="1" x14ac:dyDescent="0.25">
      <c r="B600" s="6"/>
      <c r="C600" s="7"/>
      <c r="D600" s="10"/>
      <c r="E600" s="10"/>
      <c r="F600" s="10"/>
      <c r="G600" s="48"/>
      <c r="H600" s="9"/>
      <c r="I600" s="10"/>
      <c r="J600" s="10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2"/>
      <c r="AD600" s="10"/>
      <c r="AE600" s="13"/>
      <c r="AT600" s="14"/>
    </row>
    <row r="601" spans="2:46" ht="12.75" customHeight="1" x14ac:dyDescent="0.25">
      <c r="B601" s="6"/>
      <c r="C601" s="7"/>
      <c r="D601" s="10"/>
      <c r="E601" s="10"/>
      <c r="F601" s="10"/>
      <c r="G601" s="48"/>
      <c r="H601" s="9"/>
      <c r="I601" s="10"/>
      <c r="J601" s="10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2"/>
      <c r="AD601" s="10"/>
      <c r="AE601" s="13"/>
      <c r="AT601" s="14"/>
    </row>
    <row r="602" spans="2:46" ht="12.75" customHeight="1" x14ac:dyDescent="0.25">
      <c r="B602" s="6"/>
      <c r="C602" s="7"/>
      <c r="D602" s="10"/>
      <c r="E602" s="10"/>
      <c r="F602" s="10"/>
      <c r="G602" s="48"/>
      <c r="H602" s="9"/>
      <c r="I602" s="10"/>
      <c r="J602" s="10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2"/>
      <c r="AD602" s="10"/>
      <c r="AE602" s="13"/>
      <c r="AT602" s="14"/>
    </row>
    <row r="603" spans="2:46" ht="12.75" customHeight="1" x14ac:dyDescent="0.25">
      <c r="B603" s="6"/>
      <c r="C603" s="7"/>
      <c r="D603" s="10"/>
      <c r="E603" s="10"/>
      <c r="F603" s="10"/>
      <c r="G603" s="48"/>
      <c r="H603" s="9"/>
      <c r="I603" s="10"/>
      <c r="J603" s="10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2"/>
      <c r="AD603" s="10"/>
      <c r="AE603" s="13"/>
      <c r="AT603" s="14"/>
    </row>
    <row r="604" spans="2:46" ht="12.75" customHeight="1" x14ac:dyDescent="0.25">
      <c r="B604" s="6"/>
      <c r="C604" s="7"/>
      <c r="D604" s="10"/>
      <c r="E604" s="10"/>
      <c r="F604" s="10"/>
      <c r="G604" s="48"/>
      <c r="H604" s="9"/>
      <c r="I604" s="10"/>
      <c r="J604" s="10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2"/>
      <c r="AD604" s="10"/>
      <c r="AE604" s="13"/>
      <c r="AT604" s="14"/>
    </row>
    <row r="605" spans="2:46" ht="12.75" customHeight="1" x14ac:dyDescent="0.25">
      <c r="B605" s="6"/>
      <c r="C605" s="7"/>
      <c r="D605" s="10"/>
      <c r="E605" s="10"/>
      <c r="F605" s="10"/>
      <c r="G605" s="48"/>
      <c r="H605" s="9"/>
      <c r="I605" s="10"/>
      <c r="J605" s="10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2"/>
      <c r="AD605" s="10"/>
      <c r="AE605" s="13"/>
      <c r="AT605" s="14"/>
    </row>
    <row r="606" spans="2:46" ht="12.75" customHeight="1" x14ac:dyDescent="0.25">
      <c r="B606" s="6"/>
      <c r="C606" s="7"/>
      <c r="D606" s="10"/>
      <c r="E606" s="10"/>
      <c r="F606" s="10"/>
      <c r="G606" s="48"/>
      <c r="H606" s="9"/>
      <c r="I606" s="10"/>
      <c r="J606" s="10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2"/>
      <c r="AD606" s="10"/>
      <c r="AE606" s="13"/>
      <c r="AT606" s="14"/>
    </row>
    <row r="607" spans="2:46" ht="12.75" customHeight="1" x14ac:dyDescent="0.25">
      <c r="B607" s="6"/>
      <c r="C607" s="7"/>
      <c r="D607" s="10"/>
      <c r="E607" s="10"/>
      <c r="F607" s="10"/>
      <c r="G607" s="48"/>
      <c r="H607" s="9"/>
      <c r="I607" s="10"/>
      <c r="J607" s="10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2"/>
      <c r="AD607" s="10"/>
      <c r="AE607" s="13"/>
      <c r="AT607" s="14"/>
    </row>
    <row r="608" spans="2:46" ht="12.75" customHeight="1" x14ac:dyDescent="0.25">
      <c r="B608" s="6"/>
      <c r="C608" s="7"/>
      <c r="D608" s="10"/>
      <c r="E608" s="10"/>
      <c r="F608" s="10"/>
      <c r="G608" s="48"/>
      <c r="H608" s="9"/>
      <c r="I608" s="10"/>
      <c r="J608" s="10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2"/>
      <c r="AD608" s="10"/>
      <c r="AE608" s="13"/>
      <c r="AT608" s="14"/>
    </row>
    <row r="609" spans="2:46" ht="12.75" customHeight="1" x14ac:dyDescent="0.25">
      <c r="B609" s="6"/>
      <c r="C609" s="7"/>
      <c r="D609" s="10"/>
      <c r="E609" s="10"/>
      <c r="F609" s="10"/>
      <c r="G609" s="48"/>
      <c r="H609" s="9"/>
      <c r="I609" s="10"/>
      <c r="J609" s="10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2"/>
      <c r="AD609" s="10"/>
      <c r="AE609" s="13"/>
      <c r="AT609" s="14"/>
    </row>
    <row r="610" spans="2:46" ht="12.75" customHeight="1" x14ac:dyDescent="0.25">
      <c r="B610" s="6"/>
      <c r="C610" s="7"/>
      <c r="D610" s="10"/>
      <c r="E610" s="10"/>
      <c r="F610" s="10"/>
      <c r="G610" s="48"/>
      <c r="H610" s="9"/>
      <c r="I610" s="10"/>
      <c r="J610" s="10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2"/>
      <c r="AD610" s="10"/>
      <c r="AE610" s="13"/>
      <c r="AT610" s="14"/>
    </row>
    <row r="611" spans="2:46" ht="12.75" customHeight="1" x14ac:dyDescent="0.25">
      <c r="B611" s="6"/>
      <c r="C611" s="7"/>
      <c r="D611" s="10"/>
      <c r="E611" s="10"/>
      <c r="F611" s="10"/>
      <c r="G611" s="48"/>
      <c r="H611" s="9"/>
      <c r="I611" s="10"/>
      <c r="J611" s="10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2"/>
      <c r="AD611" s="10"/>
      <c r="AE611" s="13"/>
      <c r="AT611" s="14"/>
    </row>
    <row r="612" spans="2:46" ht="12.75" customHeight="1" x14ac:dyDescent="0.25">
      <c r="B612" s="6"/>
      <c r="C612" s="7"/>
      <c r="D612" s="10"/>
      <c r="E612" s="10"/>
      <c r="F612" s="10"/>
      <c r="G612" s="48"/>
      <c r="H612" s="9"/>
      <c r="I612" s="10"/>
      <c r="J612" s="10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2"/>
      <c r="AD612" s="10"/>
      <c r="AE612" s="13"/>
      <c r="AT612" s="14"/>
    </row>
    <row r="613" spans="2:46" ht="12.75" customHeight="1" x14ac:dyDescent="0.25">
      <c r="B613" s="6"/>
      <c r="C613" s="7"/>
      <c r="D613" s="10"/>
      <c r="E613" s="10"/>
      <c r="F613" s="10"/>
      <c r="G613" s="48"/>
      <c r="H613" s="9"/>
      <c r="I613" s="10"/>
      <c r="J613" s="10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2"/>
      <c r="AD613" s="10"/>
      <c r="AE613" s="13"/>
      <c r="AT613" s="14"/>
    </row>
    <row r="614" spans="2:46" ht="12.75" customHeight="1" x14ac:dyDescent="0.25">
      <c r="B614" s="6"/>
      <c r="C614" s="7"/>
      <c r="D614" s="10"/>
      <c r="E614" s="10"/>
      <c r="F614" s="10"/>
      <c r="G614" s="48"/>
      <c r="H614" s="9"/>
      <c r="I614" s="10"/>
      <c r="J614" s="10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2"/>
      <c r="AD614" s="10"/>
      <c r="AE614" s="13"/>
      <c r="AT614" s="14"/>
    </row>
    <row r="615" spans="2:46" ht="12.75" customHeight="1" x14ac:dyDescent="0.25">
      <c r="B615" s="6"/>
      <c r="C615" s="7"/>
      <c r="D615" s="10"/>
      <c r="E615" s="10"/>
      <c r="F615" s="10"/>
      <c r="G615" s="48"/>
      <c r="H615" s="9"/>
      <c r="I615" s="10"/>
      <c r="J615" s="10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2"/>
      <c r="AD615" s="10"/>
      <c r="AE615" s="13"/>
      <c r="AT615" s="14"/>
    </row>
    <row r="616" spans="2:46" ht="12.75" customHeight="1" x14ac:dyDescent="0.25">
      <c r="B616" s="6"/>
      <c r="C616" s="7"/>
      <c r="D616" s="10"/>
      <c r="E616" s="10"/>
      <c r="F616" s="10"/>
      <c r="G616" s="48"/>
      <c r="H616" s="9"/>
      <c r="I616" s="10"/>
      <c r="J616" s="10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2"/>
      <c r="AD616" s="10"/>
      <c r="AE616" s="13"/>
      <c r="AT616" s="14"/>
    </row>
    <row r="617" spans="2:46" ht="12.75" customHeight="1" x14ac:dyDescent="0.25">
      <c r="B617" s="6"/>
      <c r="C617" s="7"/>
      <c r="D617" s="10"/>
      <c r="E617" s="10"/>
      <c r="F617" s="10"/>
      <c r="G617" s="48"/>
      <c r="H617" s="9"/>
      <c r="I617" s="10"/>
      <c r="J617" s="10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2"/>
      <c r="AD617" s="10"/>
      <c r="AE617" s="13"/>
      <c r="AT617" s="14"/>
    </row>
    <row r="618" spans="2:46" ht="12.75" customHeight="1" x14ac:dyDescent="0.25">
      <c r="B618" s="6"/>
      <c r="C618" s="7"/>
      <c r="D618" s="10"/>
      <c r="E618" s="10"/>
      <c r="F618" s="10"/>
      <c r="G618" s="48"/>
      <c r="H618" s="9"/>
      <c r="I618" s="10"/>
      <c r="J618" s="10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2"/>
      <c r="AD618" s="10"/>
      <c r="AE618" s="13"/>
      <c r="AT618" s="14"/>
    </row>
    <row r="619" spans="2:46" ht="12.75" customHeight="1" x14ac:dyDescent="0.25">
      <c r="B619" s="6"/>
      <c r="C619" s="7"/>
      <c r="D619" s="10"/>
      <c r="E619" s="10"/>
      <c r="F619" s="10"/>
      <c r="G619" s="48"/>
      <c r="H619" s="9"/>
      <c r="I619" s="10"/>
      <c r="J619" s="10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2"/>
      <c r="AD619" s="10"/>
      <c r="AE619" s="13"/>
      <c r="AT619" s="14"/>
    </row>
    <row r="620" spans="2:46" ht="12.75" customHeight="1" x14ac:dyDescent="0.25">
      <c r="B620" s="6"/>
      <c r="C620" s="7"/>
      <c r="D620" s="10"/>
      <c r="E620" s="10"/>
      <c r="F620" s="10"/>
      <c r="G620" s="48"/>
      <c r="H620" s="9"/>
      <c r="I620" s="10"/>
      <c r="J620" s="10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2"/>
      <c r="AD620" s="10"/>
      <c r="AE620" s="13"/>
      <c r="AT620" s="14"/>
    </row>
    <row r="621" spans="2:46" ht="12.75" customHeight="1" x14ac:dyDescent="0.25">
      <c r="B621" s="6"/>
      <c r="C621" s="7"/>
      <c r="D621" s="10"/>
      <c r="E621" s="10"/>
      <c r="F621" s="10"/>
      <c r="G621" s="48"/>
      <c r="H621" s="9"/>
      <c r="I621" s="10"/>
      <c r="J621" s="10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2"/>
      <c r="AD621" s="10"/>
      <c r="AE621" s="13"/>
      <c r="AT621" s="14"/>
    </row>
    <row r="622" spans="2:46" ht="12.75" customHeight="1" x14ac:dyDescent="0.25">
      <c r="B622" s="6"/>
      <c r="C622" s="7"/>
      <c r="D622" s="10"/>
      <c r="E622" s="10"/>
      <c r="F622" s="10"/>
      <c r="G622" s="48"/>
      <c r="H622" s="9"/>
      <c r="I622" s="10"/>
      <c r="J622" s="10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2"/>
      <c r="AD622" s="10"/>
      <c r="AE622" s="13"/>
      <c r="AT622" s="14"/>
    </row>
    <row r="623" spans="2:46" ht="12.75" customHeight="1" x14ac:dyDescent="0.25">
      <c r="B623" s="6"/>
      <c r="C623" s="7"/>
      <c r="D623" s="10"/>
      <c r="E623" s="10"/>
      <c r="F623" s="10"/>
      <c r="G623" s="48"/>
      <c r="H623" s="9"/>
      <c r="I623" s="10"/>
      <c r="J623" s="10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2"/>
      <c r="AD623" s="10"/>
      <c r="AE623" s="13"/>
      <c r="AT623" s="14"/>
    </row>
    <row r="624" spans="2:46" ht="12.75" customHeight="1" x14ac:dyDescent="0.25">
      <c r="B624" s="6"/>
      <c r="C624" s="7"/>
      <c r="D624" s="10"/>
      <c r="E624" s="10"/>
      <c r="F624" s="10"/>
      <c r="G624" s="48"/>
      <c r="H624" s="9"/>
      <c r="I624" s="10"/>
      <c r="J624" s="10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2"/>
      <c r="AD624" s="10"/>
      <c r="AE624" s="13"/>
      <c r="AT624" s="14"/>
    </row>
    <row r="625" spans="2:46" ht="12.75" customHeight="1" x14ac:dyDescent="0.25">
      <c r="B625" s="6"/>
      <c r="C625" s="7"/>
      <c r="D625" s="10"/>
      <c r="E625" s="10"/>
      <c r="F625" s="10"/>
      <c r="G625" s="48"/>
      <c r="H625" s="9"/>
      <c r="I625" s="10"/>
      <c r="J625" s="10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2"/>
      <c r="AD625" s="10"/>
      <c r="AE625" s="13"/>
      <c r="AT625" s="14"/>
    </row>
    <row r="626" spans="2:46" ht="12.75" customHeight="1" x14ac:dyDescent="0.25">
      <c r="B626" s="6"/>
      <c r="C626" s="7"/>
      <c r="D626" s="10"/>
      <c r="E626" s="10"/>
      <c r="F626" s="10"/>
      <c r="G626" s="48"/>
      <c r="H626" s="9"/>
      <c r="I626" s="10"/>
      <c r="J626" s="10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2"/>
      <c r="AD626" s="10"/>
      <c r="AE626" s="13"/>
      <c r="AT626" s="14"/>
    </row>
    <row r="627" spans="2:46" ht="12.75" customHeight="1" x14ac:dyDescent="0.25">
      <c r="B627" s="6"/>
      <c r="C627" s="7"/>
      <c r="D627" s="10"/>
      <c r="E627" s="10"/>
      <c r="F627" s="10"/>
      <c r="G627" s="48"/>
      <c r="H627" s="9"/>
      <c r="I627" s="10"/>
      <c r="J627" s="10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2"/>
      <c r="AD627" s="10"/>
      <c r="AE627" s="13"/>
      <c r="AT627" s="14"/>
    </row>
    <row r="628" spans="2:46" ht="12.75" customHeight="1" x14ac:dyDescent="0.25">
      <c r="B628" s="6"/>
      <c r="C628" s="7"/>
      <c r="D628" s="10"/>
      <c r="E628" s="10"/>
      <c r="F628" s="10"/>
      <c r="G628" s="48"/>
      <c r="H628" s="9"/>
      <c r="I628" s="10"/>
      <c r="J628" s="10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2"/>
      <c r="AD628" s="10"/>
      <c r="AE628" s="13"/>
      <c r="AT628" s="14"/>
    </row>
    <row r="629" spans="2:46" ht="12.75" customHeight="1" x14ac:dyDescent="0.25">
      <c r="B629" s="6"/>
      <c r="C629" s="7"/>
      <c r="D629" s="10"/>
      <c r="E629" s="10"/>
      <c r="F629" s="10"/>
      <c r="G629" s="48"/>
      <c r="H629" s="9"/>
      <c r="I629" s="10"/>
      <c r="J629" s="10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2"/>
      <c r="AD629" s="10"/>
      <c r="AE629" s="13"/>
      <c r="AT629" s="14"/>
    </row>
    <row r="630" spans="2:46" ht="12.75" customHeight="1" x14ac:dyDescent="0.25">
      <c r="B630" s="6"/>
      <c r="C630" s="7"/>
      <c r="D630" s="10"/>
      <c r="E630" s="10"/>
      <c r="F630" s="10"/>
      <c r="G630" s="48"/>
      <c r="H630" s="9"/>
      <c r="I630" s="10"/>
      <c r="J630" s="10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2"/>
      <c r="AD630" s="10"/>
      <c r="AE630" s="13"/>
      <c r="AT630" s="14"/>
    </row>
    <row r="631" spans="2:46" ht="12.75" customHeight="1" x14ac:dyDescent="0.25">
      <c r="B631" s="6"/>
      <c r="C631" s="7"/>
      <c r="D631" s="10"/>
      <c r="E631" s="10"/>
      <c r="F631" s="10"/>
      <c r="G631" s="48"/>
      <c r="H631" s="9"/>
      <c r="I631" s="10"/>
      <c r="J631" s="10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2"/>
      <c r="AD631" s="10"/>
      <c r="AE631" s="13"/>
      <c r="AT631" s="14"/>
    </row>
    <row r="632" spans="2:46" ht="12.75" customHeight="1" x14ac:dyDescent="0.25">
      <c r="B632" s="6"/>
      <c r="C632" s="7"/>
      <c r="D632" s="10"/>
      <c r="E632" s="10"/>
      <c r="F632" s="10"/>
      <c r="G632" s="48"/>
      <c r="H632" s="9"/>
      <c r="I632" s="10"/>
      <c r="J632" s="10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2"/>
      <c r="AD632" s="10"/>
      <c r="AE632" s="13"/>
      <c r="AT632" s="14"/>
    </row>
    <row r="633" spans="2:46" ht="12.75" customHeight="1" x14ac:dyDescent="0.25">
      <c r="B633" s="6"/>
      <c r="C633" s="7"/>
      <c r="D633" s="10"/>
      <c r="E633" s="10"/>
      <c r="F633" s="10"/>
      <c r="G633" s="48"/>
      <c r="H633" s="9"/>
      <c r="I633" s="10"/>
      <c r="J633" s="10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2"/>
      <c r="AD633" s="10"/>
      <c r="AE633" s="13"/>
      <c r="AT633" s="14"/>
    </row>
    <row r="634" spans="2:46" ht="12.75" customHeight="1" x14ac:dyDescent="0.25">
      <c r="B634" s="6"/>
      <c r="C634" s="7"/>
      <c r="D634" s="10"/>
      <c r="E634" s="10"/>
      <c r="F634" s="10"/>
      <c r="G634" s="48"/>
      <c r="H634" s="9"/>
      <c r="I634" s="10"/>
      <c r="J634" s="10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2"/>
      <c r="AD634" s="10"/>
      <c r="AE634" s="13"/>
      <c r="AT634" s="14"/>
    </row>
    <row r="635" spans="2:46" ht="12.75" customHeight="1" x14ac:dyDescent="0.25">
      <c r="B635" s="6"/>
      <c r="C635" s="7"/>
      <c r="D635" s="10"/>
      <c r="E635" s="10"/>
      <c r="F635" s="10"/>
      <c r="G635" s="48"/>
      <c r="H635" s="9"/>
      <c r="I635" s="10"/>
      <c r="J635" s="10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2"/>
      <c r="AD635" s="10"/>
      <c r="AE635" s="13"/>
      <c r="AT635" s="14"/>
    </row>
    <row r="636" spans="2:46" ht="12.75" customHeight="1" x14ac:dyDescent="0.25">
      <c r="B636" s="6"/>
      <c r="C636" s="7"/>
      <c r="D636" s="10"/>
      <c r="E636" s="10"/>
      <c r="F636" s="10"/>
      <c r="G636" s="48"/>
      <c r="H636" s="9"/>
      <c r="I636" s="10"/>
      <c r="J636" s="10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2"/>
      <c r="AD636" s="10"/>
      <c r="AE636" s="13"/>
      <c r="AT636" s="14"/>
    </row>
    <row r="637" spans="2:46" ht="12.75" customHeight="1" x14ac:dyDescent="0.25">
      <c r="B637" s="6"/>
      <c r="C637" s="7"/>
      <c r="D637" s="10"/>
      <c r="E637" s="10"/>
      <c r="F637" s="10"/>
      <c r="G637" s="48"/>
      <c r="H637" s="9"/>
      <c r="I637" s="10"/>
      <c r="J637" s="10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2"/>
      <c r="AD637" s="10"/>
      <c r="AE637" s="13"/>
      <c r="AT637" s="14"/>
    </row>
    <row r="638" spans="2:46" ht="12.75" customHeight="1" x14ac:dyDescent="0.25">
      <c r="B638" s="6"/>
      <c r="C638" s="7"/>
      <c r="D638" s="10"/>
      <c r="E638" s="10"/>
      <c r="F638" s="10"/>
      <c r="G638" s="48"/>
      <c r="H638" s="9"/>
      <c r="I638" s="10"/>
      <c r="J638" s="10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2"/>
      <c r="AD638" s="10"/>
      <c r="AE638" s="13"/>
      <c r="AT638" s="14"/>
    </row>
    <row r="639" spans="2:46" ht="12.75" customHeight="1" x14ac:dyDescent="0.25">
      <c r="B639" s="6"/>
      <c r="C639" s="7"/>
      <c r="D639" s="10"/>
      <c r="E639" s="10"/>
      <c r="F639" s="10"/>
      <c r="G639" s="48"/>
      <c r="H639" s="9"/>
      <c r="I639" s="10"/>
      <c r="J639" s="10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2"/>
      <c r="AD639" s="10"/>
      <c r="AE639" s="13"/>
      <c r="AT639" s="14"/>
    </row>
    <row r="640" spans="2:46" ht="12.75" customHeight="1" x14ac:dyDescent="0.25">
      <c r="B640" s="6"/>
      <c r="C640" s="7"/>
      <c r="D640" s="10"/>
      <c r="E640" s="10"/>
      <c r="F640" s="10"/>
      <c r="G640" s="48"/>
      <c r="H640" s="9"/>
      <c r="I640" s="10"/>
      <c r="J640" s="10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2"/>
      <c r="AD640" s="10"/>
      <c r="AE640" s="13"/>
      <c r="AT640" s="14"/>
    </row>
    <row r="641" spans="2:46" ht="12.75" customHeight="1" x14ac:dyDescent="0.25">
      <c r="B641" s="6"/>
      <c r="C641" s="7"/>
      <c r="D641" s="10"/>
      <c r="E641" s="10"/>
      <c r="F641" s="10"/>
      <c r="G641" s="48"/>
      <c r="H641" s="9"/>
      <c r="I641" s="10"/>
      <c r="J641" s="10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2"/>
      <c r="AD641" s="10"/>
      <c r="AE641" s="13"/>
      <c r="AT641" s="14"/>
    </row>
    <row r="642" spans="2:46" ht="12.75" customHeight="1" x14ac:dyDescent="0.25">
      <c r="B642" s="6"/>
      <c r="C642" s="7"/>
      <c r="D642" s="10"/>
      <c r="E642" s="10"/>
      <c r="F642" s="10"/>
      <c r="G642" s="48"/>
      <c r="H642" s="9"/>
      <c r="I642" s="10"/>
      <c r="J642" s="10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2"/>
      <c r="AD642" s="10"/>
      <c r="AE642" s="13"/>
      <c r="AT642" s="14"/>
    </row>
    <row r="643" spans="2:46" ht="12.75" customHeight="1" x14ac:dyDescent="0.25">
      <c r="B643" s="6"/>
      <c r="C643" s="7"/>
      <c r="D643" s="10"/>
      <c r="E643" s="10"/>
      <c r="F643" s="10"/>
      <c r="G643" s="48"/>
      <c r="H643" s="9"/>
      <c r="I643" s="10"/>
      <c r="J643" s="10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2"/>
      <c r="AD643" s="10"/>
      <c r="AE643" s="13"/>
      <c r="AT643" s="14"/>
    </row>
    <row r="644" spans="2:46" ht="12.75" customHeight="1" x14ac:dyDescent="0.25">
      <c r="B644" s="6"/>
      <c r="C644" s="7"/>
      <c r="D644" s="10"/>
      <c r="E644" s="10"/>
      <c r="F644" s="10"/>
      <c r="G644" s="48"/>
      <c r="H644" s="9"/>
      <c r="I644" s="10"/>
      <c r="J644" s="10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2"/>
      <c r="AD644" s="10"/>
      <c r="AE644" s="13"/>
      <c r="AT644" s="14"/>
    </row>
    <row r="645" spans="2:46" ht="12.75" customHeight="1" x14ac:dyDescent="0.25">
      <c r="B645" s="6"/>
      <c r="C645" s="7"/>
      <c r="D645" s="10"/>
      <c r="E645" s="10"/>
      <c r="F645" s="10"/>
      <c r="G645" s="48"/>
      <c r="H645" s="9"/>
      <c r="I645" s="10"/>
      <c r="J645" s="10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2"/>
      <c r="AD645" s="10"/>
      <c r="AE645" s="13"/>
      <c r="AT645" s="14"/>
    </row>
    <row r="646" spans="2:46" ht="12.75" customHeight="1" x14ac:dyDescent="0.25">
      <c r="B646" s="6"/>
      <c r="C646" s="7"/>
      <c r="D646" s="10"/>
      <c r="E646" s="10"/>
      <c r="F646" s="10"/>
      <c r="G646" s="48"/>
      <c r="H646" s="9"/>
      <c r="I646" s="10"/>
      <c r="J646" s="10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2"/>
      <c r="AD646" s="10"/>
      <c r="AE646" s="13"/>
      <c r="AT646" s="14"/>
    </row>
    <row r="647" spans="2:46" ht="12.75" customHeight="1" x14ac:dyDescent="0.25">
      <c r="B647" s="6"/>
      <c r="C647" s="7"/>
      <c r="D647" s="10"/>
      <c r="E647" s="10"/>
      <c r="F647" s="10"/>
      <c r="G647" s="48"/>
      <c r="H647" s="9"/>
      <c r="I647" s="10"/>
      <c r="J647" s="10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2"/>
      <c r="AD647" s="10"/>
      <c r="AE647" s="13"/>
      <c r="AT647" s="14"/>
    </row>
    <row r="648" spans="2:46" ht="12.75" customHeight="1" x14ac:dyDescent="0.25">
      <c r="B648" s="6"/>
      <c r="C648" s="7"/>
      <c r="D648" s="10"/>
      <c r="E648" s="10"/>
      <c r="F648" s="10"/>
      <c r="G648" s="48"/>
      <c r="H648" s="9"/>
      <c r="I648" s="10"/>
      <c r="J648" s="10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2"/>
      <c r="AD648" s="10"/>
      <c r="AE648" s="13"/>
      <c r="AT648" s="14"/>
    </row>
    <row r="649" spans="2:46" ht="12.75" customHeight="1" x14ac:dyDescent="0.25">
      <c r="B649" s="6"/>
      <c r="C649" s="7"/>
      <c r="D649" s="10"/>
      <c r="E649" s="10"/>
      <c r="F649" s="10"/>
      <c r="G649" s="48"/>
      <c r="H649" s="9"/>
      <c r="I649" s="10"/>
      <c r="J649" s="10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2"/>
      <c r="AD649" s="10"/>
      <c r="AE649" s="13"/>
      <c r="AT649" s="14"/>
    </row>
    <row r="650" spans="2:46" ht="12.75" customHeight="1" x14ac:dyDescent="0.25">
      <c r="B650" s="6"/>
      <c r="C650" s="7"/>
      <c r="D650" s="10"/>
      <c r="E650" s="10"/>
      <c r="F650" s="10"/>
      <c r="G650" s="48"/>
      <c r="H650" s="9"/>
      <c r="I650" s="10"/>
      <c r="J650" s="10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2"/>
      <c r="AD650" s="10"/>
      <c r="AE650" s="13"/>
      <c r="AT650" s="14"/>
    </row>
    <row r="651" spans="2:46" ht="12.75" customHeight="1" x14ac:dyDescent="0.25">
      <c r="B651" s="6"/>
      <c r="C651" s="7"/>
      <c r="D651" s="10"/>
      <c r="E651" s="10"/>
      <c r="F651" s="10"/>
      <c r="G651" s="48"/>
      <c r="H651" s="9"/>
      <c r="I651" s="10"/>
      <c r="J651" s="10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2"/>
      <c r="AD651" s="10"/>
      <c r="AE651" s="13"/>
      <c r="AT651" s="14"/>
    </row>
    <row r="652" spans="2:46" ht="12.75" customHeight="1" x14ac:dyDescent="0.25">
      <c r="B652" s="6"/>
      <c r="C652" s="7"/>
      <c r="D652" s="10"/>
      <c r="E652" s="10"/>
      <c r="F652" s="10"/>
      <c r="G652" s="48"/>
      <c r="H652" s="9"/>
      <c r="I652" s="10"/>
      <c r="J652" s="10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2"/>
      <c r="AD652" s="10"/>
      <c r="AE652" s="13"/>
      <c r="AT652" s="14"/>
    </row>
    <row r="653" spans="2:46" ht="12.75" customHeight="1" x14ac:dyDescent="0.25">
      <c r="B653" s="6"/>
      <c r="C653" s="7"/>
      <c r="D653" s="10"/>
      <c r="E653" s="10"/>
      <c r="F653" s="10"/>
      <c r="G653" s="48"/>
      <c r="H653" s="9"/>
      <c r="I653" s="10"/>
      <c r="J653" s="10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2"/>
      <c r="AD653" s="10"/>
      <c r="AE653" s="13"/>
      <c r="AT653" s="14"/>
    </row>
    <row r="654" spans="2:46" ht="12.75" customHeight="1" x14ac:dyDescent="0.25">
      <c r="B654" s="6"/>
      <c r="C654" s="7"/>
      <c r="D654" s="10"/>
      <c r="E654" s="10"/>
      <c r="F654" s="10"/>
      <c r="G654" s="48"/>
      <c r="H654" s="9"/>
      <c r="I654" s="10"/>
      <c r="J654" s="10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2"/>
      <c r="AD654" s="10"/>
      <c r="AE654" s="13"/>
      <c r="AT654" s="14"/>
    </row>
    <row r="655" spans="2:46" ht="12.75" customHeight="1" x14ac:dyDescent="0.25">
      <c r="B655" s="6"/>
      <c r="C655" s="7"/>
      <c r="D655" s="10"/>
      <c r="E655" s="10"/>
      <c r="F655" s="10"/>
      <c r="G655" s="48"/>
      <c r="H655" s="9"/>
      <c r="I655" s="10"/>
      <c r="J655" s="10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2"/>
      <c r="AD655" s="10"/>
      <c r="AE655" s="13"/>
      <c r="AT655" s="14"/>
    </row>
    <row r="656" spans="2:46" ht="12.75" customHeight="1" x14ac:dyDescent="0.25">
      <c r="B656" s="6"/>
      <c r="C656" s="7"/>
      <c r="D656" s="10"/>
      <c r="E656" s="10"/>
      <c r="F656" s="10"/>
      <c r="G656" s="48"/>
      <c r="H656" s="9"/>
      <c r="I656" s="10"/>
      <c r="J656" s="10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2"/>
      <c r="AD656" s="10"/>
      <c r="AE656" s="13"/>
      <c r="AT656" s="14"/>
    </row>
    <row r="657" spans="2:46" ht="12.75" customHeight="1" x14ac:dyDescent="0.25">
      <c r="B657" s="6"/>
      <c r="C657" s="7"/>
      <c r="D657" s="10"/>
      <c r="E657" s="10"/>
      <c r="F657" s="10"/>
      <c r="G657" s="48"/>
      <c r="H657" s="9"/>
      <c r="I657" s="10"/>
      <c r="J657" s="10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2"/>
      <c r="AD657" s="10"/>
      <c r="AE657" s="13"/>
      <c r="AT657" s="14"/>
    </row>
    <row r="658" spans="2:46" ht="12.75" customHeight="1" x14ac:dyDescent="0.25">
      <c r="B658" s="6"/>
      <c r="C658" s="7"/>
      <c r="D658" s="10"/>
      <c r="E658" s="10"/>
      <c r="F658" s="10"/>
      <c r="G658" s="48"/>
      <c r="H658" s="9"/>
      <c r="I658" s="10"/>
      <c r="J658" s="10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2"/>
      <c r="AD658" s="10"/>
      <c r="AE658" s="13"/>
      <c r="AT658" s="14"/>
    </row>
    <row r="659" spans="2:46" ht="12.75" customHeight="1" x14ac:dyDescent="0.25">
      <c r="B659" s="6"/>
      <c r="C659" s="7"/>
      <c r="D659" s="10"/>
      <c r="E659" s="10"/>
      <c r="F659" s="10"/>
      <c r="G659" s="48"/>
      <c r="H659" s="9"/>
      <c r="I659" s="10"/>
      <c r="J659" s="10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2"/>
      <c r="AD659" s="10"/>
      <c r="AE659" s="13"/>
      <c r="AT659" s="14"/>
    </row>
    <row r="660" spans="2:46" ht="12.75" customHeight="1" x14ac:dyDescent="0.25">
      <c r="B660" s="6"/>
      <c r="C660" s="7"/>
      <c r="D660" s="10"/>
      <c r="E660" s="10"/>
      <c r="F660" s="10"/>
      <c r="G660" s="48"/>
      <c r="H660" s="9"/>
      <c r="I660" s="10"/>
      <c r="J660" s="10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2"/>
      <c r="AD660" s="10"/>
      <c r="AE660" s="13"/>
      <c r="AT660" s="14"/>
    </row>
    <row r="661" spans="2:46" ht="12.75" customHeight="1" x14ac:dyDescent="0.25">
      <c r="B661" s="6"/>
      <c r="C661" s="7"/>
      <c r="D661" s="10"/>
      <c r="E661" s="10"/>
      <c r="F661" s="10"/>
      <c r="G661" s="48"/>
      <c r="H661" s="9"/>
      <c r="I661" s="10"/>
      <c r="J661" s="10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2"/>
      <c r="AD661" s="10"/>
      <c r="AE661" s="13"/>
      <c r="AT661" s="14"/>
    </row>
    <row r="662" spans="2:46" ht="12.75" customHeight="1" x14ac:dyDescent="0.25">
      <c r="B662" s="6"/>
      <c r="C662" s="7"/>
      <c r="D662" s="10"/>
      <c r="E662" s="10"/>
      <c r="F662" s="10"/>
      <c r="G662" s="48"/>
      <c r="H662" s="9"/>
      <c r="I662" s="10"/>
      <c r="J662" s="10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2"/>
      <c r="AD662" s="10"/>
      <c r="AE662" s="13"/>
      <c r="AT662" s="14"/>
    </row>
    <row r="663" spans="2:46" ht="12.75" customHeight="1" x14ac:dyDescent="0.25">
      <c r="B663" s="6"/>
      <c r="C663" s="7"/>
      <c r="D663" s="10"/>
      <c r="E663" s="10"/>
      <c r="F663" s="10"/>
      <c r="G663" s="48"/>
      <c r="H663" s="9"/>
      <c r="I663" s="10"/>
      <c r="J663" s="10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2"/>
      <c r="AD663" s="10"/>
      <c r="AE663" s="13"/>
      <c r="AT663" s="14"/>
    </row>
    <row r="664" spans="2:46" ht="12.75" customHeight="1" x14ac:dyDescent="0.25">
      <c r="B664" s="6"/>
      <c r="C664" s="7"/>
      <c r="D664" s="10"/>
      <c r="E664" s="10"/>
      <c r="F664" s="10"/>
      <c r="G664" s="48"/>
      <c r="H664" s="9"/>
      <c r="I664" s="10"/>
      <c r="J664" s="10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2"/>
      <c r="AD664" s="10"/>
      <c r="AE664" s="13"/>
      <c r="AT664" s="14"/>
    </row>
    <row r="665" spans="2:46" ht="12.75" customHeight="1" x14ac:dyDescent="0.25">
      <c r="B665" s="6"/>
      <c r="C665" s="7"/>
      <c r="D665" s="10"/>
      <c r="E665" s="10"/>
      <c r="F665" s="10"/>
      <c r="G665" s="48"/>
      <c r="H665" s="9"/>
      <c r="I665" s="10"/>
      <c r="J665" s="10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2"/>
      <c r="AD665" s="10"/>
      <c r="AE665" s="13"/>
      <c r="AT665" s="14"/>
    </row>
    <row r="666" spans="2:46" ht="12.75" customHeight="1" x14ac:dyDescent="0.25">
      <c r="B666" s="6"/>
      <c r="C666" s="7"/>
      <c r="D666" s="10"/>
      <c r="E666" s="10"/>
      <c r="F666" s="10"/>
      <c r="G666" s="48"/>
      <c r="H666" s="9"/>
      <c r="I666" s="10"/>
      <c r="J666" s="10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2"/>
      <c r="AD666" s="10"/>
      <c r="AE666" s="13"/>
      <c r="AT666" s="14"/>
    </row>
    <row r="667" spans="2:46" ht="12.75" customHeight="1" x14ac:dyDescent="0.25">
      <c r="B667" s="6"/>
      <c r="C667" s="7"/>
      <c r="D667" s="10"/>
      <c r="E667" s="10"/>
      <c r="F667" s="10"/>
      <c r="G667" s="48"/>
      <c r="H667" s="9"/>
      <c r="I667" s="10"/>
      <c r="J667" s="10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2"/>
      <c r="AD667" s="10"/>
      <c r="AE667" s="13"/>
      <c r="AT667" s="14"/>
    </row>
    <row r="668" spans="2:46" ht="12.75" customHeight="1" x14ac:dyDescent="0.25">
      <c r="B668" s="6"/>
      <c r="C668" s="7"/>
      <c r="D668" s="10"/>
      <c r="E668" s="10"/>
      <c r="F668" s="10"/>
      <c r="G668" s="48"/>
      <c r="H668" s="9"/>
      <c r="I668" s="10"/>
      <c r="J668" s="10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2"/>
      <c r="AD668" s="10"/>
      <c r="AE668" s="13"/>
      <c r="AT668" s="14"/>
    </row>
    <row r="669" spans="2:46" ht="12.75" customHeight="1" x14ac:dyDescent="0.25">
      <c r="B669" s="6"/>
      <c r="C669" s="7"/>
      <c r="D669" s="10"/>
      <c r="E669" s="10"/>
      <c r="F669" s="10"/>
      <c r="G669" s="48"/>
      <c r="H669" s="9"/>
      <c r="I669" s="10"/>
      <c r="J669" s="10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2"/>
      <c r="AD669" s="10"/>
      <c r="AE669" s="13"/>
      <c r="AT669" s="14"/>
    </row>
    <row r="670" spans="2:46" ht="12.75" customHeight="1" x14ac:dyDescent="0.25">
      <c r="B670" s="6"/>
      <c r="C670" s="7"/>
      <c r="D670" s="10"/>
      <c r="E670" s="10"/>
      <c r="F670" s="10"/>
      <c r="G670" s="48"/>
      <c r="H670" s="9"/>
      <c r="I670" s="10"/>
      <c r="J670" s="10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2"/>
      <c r="AD670" s="10"/>
      <c r="AE670" s="13"/>
      <c r="AT670" s="14"/>
    </row>
    <row r="671" spans="2:46" ht="12.75" customHeight="1" x14ac:dyDescent="0.25">
      <c r="B671" s="6"/>
      <c r="C671" s="7"/>
      <c r="D671" s="10"/>
      <c r="E671" s="10"/>
      <c r="F671" s="10"/>
      <c r="G671" s="48"/>
      <c r="H671" s="9"/>
      <c r="I671" s="10"/>
      <c r="J671" s="10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2"/>
      <c r="AD671" s="10"/>
      <c r="AE671" s="13"/>
      <c r="AT671" s="14"/>
    </row>
    <row r="672" spans="2:46" ht="12.75" customHeight="1" x14ac:dyDescent="0.25">
      <c r="B672" s="6"/>
      <c r="C672" s="7"/>
      <c r="D672" s="10"/>
      <c r="E672" s="10"/>
      <c r="F672" s="10"/>
      <c r="G672" s="48"/>
      <c r="H672" s="9"/>
      <c r="I672" s="10"/>
      <c r="J672" s="10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2"/>
      <c r="AD672" s="10"/>
      <c r="AE672" s="13"/>
      <c r="AT672" s="14"/>
    </row>
    <row r="673" spans="2:46" ht="12.75" customHeight="1" x14ac:dyDescent="0.25">
      <c r="B673" s="6"/>
      <c r="C673" s="7"/>
      <c r="D673" s="10"/>
      <c r="E673" s="10"/>
      <c r="F673" s="10"/>
      <c r="G673" s="48"/>
      <c r="H673" s="9"/>
      <c r="I673" s="10"/>
      <c r="J673" s="10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2"/>
      <c r="AD673" s="10"/>
      <c r="AE673" s="13"/>
      <c r="AT673" s="14"/>
    </row>
    <row r="674" spans="2:46" ht="12.75" customHeight="1" x14ac:dyDescent="0.25">
      <c r="B674" s="6"/>
      <c r="C674" s="7"/>
      <c r="D674" s="10"/>
      <c r="E674" s="10"/>
      <c r="F674" s="10"/>
      <c r="G674" s="48"/>
      <c r="H674" s="9"/>
      <c r="I674" s="10"/>
      <c r="J674" s="10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2"/>
      <c r="AD674" s="10"/>
      <c r="AE674" s="13"/>
      <c r="AT674" s="14"/>
    </row>
    <row r="675" spans="2:46" ht="12.75" customHeight="1" x14ac:dyDescent="0.25">
      <c r="B675" s="6"/>
      <c r="C675" s="7"/>
      <c r="D675" s="10"/>
      <c r="E675" s="10"/>
      <c r="F675" s="10"/>
      <c r="G675" s="48"/>
      <c r="H675" s="9"/>
      <c r="I675" s="10"/>
      <c r="J675" s="10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2"/>
      <c r="AD675" s="10"/>
      <c r="AE675" s="13"/>
      <c r="AT675" s="14"/>
    </row>
    <row r="676" spans="2:46" ht="12.75" customHeight="1" x14ac:dyDescent="0.25">
      <c r="B676" s="6"/>
      <c r="C676" s="7"/>
      <c r="D676" s="10"/>
      <c r="E676" s="10"/>
      <c r="F676" s="10"/>
      <c r="G676" s="48"/>
      <c r="H676" s="9"/>
      <c r="I676" s="10"/>
      <c r="J676" s="10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2"/>
      <c r="AD676" s="10"/>
      <c r="AE676" s="13"/>
      <c r="AT676" s="14"/>
    </row>
    <row r="677" spans="2:46" ht="12.75" customHeight="1" x14ac:dyDescent="0.25">
      <c r="B677" s="6"/>
      <c r="C677" s="7"/>
      <c r="D677" s="10"/>
      <c r="E677" s="10"/>
      <c r="F677" s="10"/>
      <c r="G677" s="48"/>
      <c r="H677" s="9"/>
      <c r="I677" s="10"/>
      <c r="J677" s="10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2"/>
      <c r="AD677" s="10"/>
      <c r="AE677" s="13"/>
      <c r="AT677" s="14"/>
    </row>
    <row r="678" spans="2:46" ht="12.75" customHeight="1" x14ac:dyDescent="0.25">
      <c r="B678" s="6"/>
      <c r="C678" s="7"/>
      <c r="D678" s="10"/>
      <c r="E678" s="10"/>
      <c r="F678" s="10"/>
      <c r="G678" s="48"/>
      <c r="H678" s="9"/>
      <c r="I678" s="10"/>
      <c r="J678" s="10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2"/>
      <c r="AD678" s="10"/>
      <c r="AE678" s="13"/>
      <c r="AT678" s="14"/>
    </row>
    <row r="679" spans="2:46" ht="12.75" customHeight="1" x14ac:dyDescent="0.25">
      <c r="B679" s="6"/>
      <c r="C679" s="7"/>
      <c r="D679" s="10"/>
      <c r="E679" s="10"/>
      <c r="F679" s="10"/>
      <c r="G679" s="48"/>
      <c r="H679" s="9"/>
      <c r="I679" s="10"/>
      <c r="J679" s="10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2"/>
      <c r="AD679" s="10"/>
      <c r="AE679" s="13"/>
      <c r="AT679" s="14"/>
    </row>
  </sheetData>
  <autoFilter ref="B3:AC84" xr:uid="{5439EF53-BFB5-4841-9216-687587584A8E}"/>
  <phoneticPr fontId="8" type="noConversion"/>
  <conditionalFormatting sqref="A1:A1048576">
    <cfRule type="cellIs" dxfId="1" priority="2" operator="equal">
      <formula>"R"</formula>
    </cfRule>
  </conditionalFormatting>
  <conditionalFormatting sqref="I115:I1048576 S72:S73 S75:S83 I2:I85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E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6" ma:contentTypeDescription="Vytvoří nový dokument" ma:contentTypeScope="" ma:versionID="40a4421a46a1190fe2d3dda214766e4a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1080ccb9495f2e36436a2b794de91ed6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1E4F1F-D57A-4086-A531-57DB5015F6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21C474-B10F-4135-8132-AA9C744D4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IDM Berlin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2023-05-03T12:00:15Z</dcterms:created>
  <dcterms:modified xsi:type="dcterms:W3CDTF">2023-05-31T08:50:42Z</dcterms:modified>
</cp:coreProperties>
</file>